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765" activeTab="2"/>
  </bookViews>
  <sheets>
    <sheet name="Не уверен, но попытаюсь_VV" sheetId="1" r:id="rId1"/>
    <sheet name="Не уверен, но попытаюсь_VV (2)" sheetId="4" state="hidden" r:id="rId2"/>
    <sheet name="Испытываю трудности_VVV" sheetId="2" r:id="rId3"/>
    <sheet name="Испытываю трудности_VVV (2)" sheetId="5" state="hidden" r:id="rId4"/>
    <sheet name="Решу без затруднений_VVV" sheetId="3" r:id="rId5"/>
    <sheet name="Решу без затруднений_VVV (2)" sheetId="6" state="hidden" r:id="rId6"/>
    <sheet name="Решу без затруднений_VVV (3)" sheetId="7" state="hidden" r:id="rId7"/>
  </sheets>
  <calcPr calcId="145621"/>
</workbook>
</file>

<file path=xl/calcChain.xml><?xml version="1.0" encoding="utf-8"?>
<calcChain xmlns="http://schemas.openxmlformats.org/spreadsheetml/2006/main">
  <c r="F11" i="7" l="1"/>
  <c r="G11" i="7"/>
  <c r="F9" i="7"/>
  <c r="G9" i="7"/>
  <c r="F6" i="7"/>
  <c r="G6" i="7"/>
  <c r="D5" i="7"/>
  <c r="E5" i="7"/>
  <c r="F5" i="7"/>
  <c r="G5" i="7"/>
  <c r="I4" i="7"/>
  <c r="H5" i="7"/>
  <c r="I5" i="7"/>
  <c r="H6" i="7"/>
  <c r="I6" i="7"/>
  <c r="I7" i="7"/>
  <c r="H8" i="7"/>
  <c r="I8" i="7"/>
  <c r="H9" i="7"/>
  <c r="I9" i="7"/>
  <c r="H10" i="7"/>
  <c r="I10" i="7"/>
  <c r="H11" i="7"/>
  <c r="I11" i="7"/>
  <c r="C3" i="7"/>
  <c r="D3" i="7"/>
  <c r="E3" i="7"/>
  <c r="F3" i="7"/>
  <c r="G3" i="7"/>
  <c r="H3" i="7"/>
  <c r="I3" i="7"/>
  <c r="L11" i="7"/>
  <c r="M11" i="7"/>
  <c r="K9" i="7"/>
  <c r="K10" i="7"/>
  <c r="K11" i="7"/>
  <c r="N8" i="7"/>
  <c r="O8" i="7"/>
  <c r="N6" i="7"/>
  <c r="O6" i="7"/>
  <c r="N7" i="7"/>
  <c r="O7" i="7"/>
  <c r="N4" i="7"/>
  <c r="O4" i="7"/>
  <c r="P4" i="7" s="1"/>
  <c r="K4" i="7"/>
  <c r="L4" i="7"/>
  <c r="M4" i="7"/>
  <c r="K5" i="7"/>
  <c r="L5" i="7"/>
  <c r="M5" i="7"/>
  <c r="K6" i="7"/>
  <c r="L6" i="7"/>
  <c r="M6" i="7"/>
  <c r="K7" i="7"/>
  <c r="L7" i="7"/>
  <c r="M7" i="7"/>
  <c r="K8" i="7"/>
  <c r="L8" i="7"/>
  <c r="M8" i="7"/>
  <c r="K3" i="7"/>
  <c r="L3" i="7"/>
  <c r="M3" i="7"/>
  <c r="J4" i="7"/>
  <c r="J5" i="7"/>
  <c r="J6" i="7"/>
  <c r="J7" i="7"/>
  <c r="J8" i="7"/>
  <c r="J9" i="7"/>
  <c r="L9" i="7" s="1"/>
  <c r="J10" i="7"/>
  <c r="J11" i="7"/>
  <c r="J3" i="7"/>
  <c r="D10" i="2"/>
  <c r="D9" i="2"/>
  <c r="D8" i="2"/>
  <c r="D7" i="2"/>
  <c r="D6" i="2"/>
  <c r="D5" i="2"/>
  <c r="D4" i="2"/>
  <c r="D3" i="2"/>
  <c r="D2" i="2"/>
  <c r="N5" i="7" l="1"/>
  <c r="P8" i="7"/>
  <c r="N3" i="7"/>
  <c r="N11" i="7"/>
  <c r="P7" i="7"/>
  <c r="L10" i="7"/>
  <c r="P6" i="7"/>
  <c r="J12" i="7"/>
  <c r="C12" i="2"/>
  <c r="O13" i="7" l="1"/>
  <c r="N13" i="3" s="1"/>
</calcChain>
</file>

<file path=xl/comments1.xml><?xml version="1.0" encoding="utf-8"?>
<comments xmlns="http://schemas.openxmlformats.org/spreadsheetml/2006/main">
  <authors>
    <author>gfgt</author>
  </authors>
  <commentList>
    <comment ref="J2" authorId="0">
      <text>
        <r>
          <rPr>
            <sz val="9"/>
            <color indexed="81"/>
            <rFont val="Tahoma"/>
            <family val="2"/>
            <charset val="204"/>
          </rPr>
          <t xml:space="preserve">Другое название жесткого магнитного диска
</t>
        </r>
      </text>
    </comment>
    <comment ref="B3" authorId="0">
      <text>
        <r>
          <rPr>
            <sz val="9"/>
            <color indexed="81"/>
            <rFont val="Tahoma"/>
            <family val="2"/>
            <charset val="204"/>
          </rPr>
          <t xml:space="preserve">Внутенняя память, которая хранит информацию временно, пока компьютер включен
</t>
        </r>
      </text>
    </comment>
    <comment ref="H4" authorId="0">
      <text>
        <r>
          <rPr>
            <sz val="9"/>
            <color indexed="81"/>
            <rFont val="Tahoma"/>
            <family val="2"/>
            <charset val="204"/>
          </rPr>
          <t>Гибкий магнитный диск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Внутренняя память, которая хранит информацию для начальной загрузки компьютера</t>
        </r>
      </text>
    </comment>
    <comment ref="E6" authorId="0">
      <text>
        <r>
          <rPr>
            <sz val="9"/>
            <color indexed="81"/>
            <rFont val="Tahoma"/>
            <family val="2"/>
            <charset val="204"/>
          </rPr>
          <t>Вид памяти, которая может хранить большие объёмы информации. Принцип чтения/записи информации - луч лазера</t>
        </r>
      </text>
    </comment>
    <comment ref="H7" authorId="0">
      <text>
        <r>
          <rPr>
            <sz val="9"/>
            <color indexed="81"/>
            <rFont val="Tahoma"/>
            <family val="2"/>
            <charset val="204"/>
          </rPr>
          <t>Один из магнитных дисков, хранит все программы и данные на вашем компьютере</t>
        </r>
      </text>
    </comment>
    <comment ref="G8" authorId="0">
      <text>
        <r>
          <rPr>
            <sz val="9"/>
            <color indexed="81"/>
            <rFont val="Tahoma"/>
            <family val="2"/>
            <charset val="204"/>
          </rPr>
          <t>Устройство для чтения и записи информации на диск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Устройство для хранения инфомации на компьютере</t>
        </r>
      </text>
    </comment>
    <comment ref="G10" authorId="0">
      <text>
        <r>
          <rPr>
            <sz val="9"/>
            <color indexed="81"/>
            <rFont val="Tahoma"/>
            <family val="2"/>
            <charset val="204"/>
          </rPr>
          <t>Один из видов внешней памяти, предназначенный для долговременного хранения и переноса на другой компьютер больших объёмов информации</t>
        </r>
      </text>
    </comment>
    <comment ref="E11" authorId="0">
      <text>
        <r>
          <rPr>
            <sz val="9"/>
            <color indexed="81"/>
            <rFont val="Tahoma"/>
            <family val="2"/>
            <charset val="204"/>
          </rPr>
          <t>Другое название компакт-диска (оптического-диска)</t>
        </r>
      </text>
    </comment>
  </commentList>
</comments>
</file>

<file path=xl/comments2.xml><?xml version="1.0" encoding="utf-8"?>
<comments xmlns="http://schemas.openxmlformats.org/spreadsheetml/2006/main">
  <authors>
    <author>gfgt</author>
  </authors>
  <commentList>
    <comment ref="J2" authorId="0">
      <text>
        <r>
          <rPr>
            <sz val="9"/>
            <color indexed="81"/>
            <rFont val="Tahoma"/>
            <family val="2"/>
            <charset val="204"/>
          </rPr>
          <t xml:space="preserve">Другое название жесткого магнитного диска
</t>
        </r>
      </text>
    </comment>
    <comment ref="B3" authorId="0">
      <text>
        <r>
          <rPr>
            <sz val="9"/>
            <color indexed="81"/>
            <rFont val="Tahoma"/>
            <family val="2"/>
            <charset val="204"/>
          </rPr>
          <t xml:space="preserve">Внутенняя память, которая хранит информацию временно, пока компьютер включен
</t>
        </r>
      </text>
    </comment>
    <comment ref="H4" authorId="0">
      <text>
        <r>
          <rPr>
            <sz val="9"/>
            <color indexed="81"/>
            <rFont val="Tahoma"/>
            <family val="2"/>
            <charset val="204"/>
          </rPr>
          <t>Гибкий магнитный диск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Внутренняя память, которая хранит информацию для начальной загрузки компьютера</t>
        </r>
      </text>
    </comment>
    <comment ref="E6" authorId="0">
      <text>
        <r>
          <rPr>
            <sz val="9"/>
            <color indexed="81"/>
            <rFont val="Tahoma"/>
            <family val="2"/>
            <charset val="204"/>
          </rPr>
          <t>Вид памяти, которая может хранить большие объёмы информации. Принцип чтения/записи информации - луч лазера</t>
        </r>
      </text>
    </comment>
    <comment ref="H7" authorId="0">
      <text>
        <r>
          <rPr>
            <sz val="9"/>
            <color indexed="81"/>
            <rFont val="Tahoma"/>
            <family val="2"/>
            <charset val="204"/>
          </rPr>
          <t>Один из магнитных дисков, хранит все программы и данные на вашем компьютере</t>
        </r>
      </text>
    </comment>
    <comment ref="G8" authorId="0">
      <text>
        <r>
          <rPr>
            <sz val="9"/>
            <color indexed="81"/>
            <rFont val="Tahoma"/>
            <family val="2"/>
            <charset val="204"/>
          </rPr>
          <t>Устройство для чтения и записи информации на диск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Устройство для хранения инфомации на компьютере</t>
        </r>
      </text>
    </comment>
    <comment ref="G10" authorId="0">
      <text>
        <r>
          <rPr>
            <sz val="9"/>
            <color indexed="81"/>
            <rFont val="Tahoma"/>
            <family val="2"/>
            <charset val="204"/>
          </rPr>
          <t>Один из видов внешней памяти, предназначенный для долговременного хранения и переноса на другой компьютер больших объёмов информации</t>
        </r>
      </text>
    </comment>
    <comment ref="E11" authorId="0">
      <text>
        <r>
          <rPr>
            <sz val="9"/>
            <color indexed="81"/>
            <rFont val="Tahoma"/>
            <family val="2"/>
            <charset val="204"/>
          </rPr>
          <t>Другое название компакт-диска (оптического-диска)</t>
        </r>
      </text>
    </comment>
  </commentList>
</comments>
</file>

<file path=xl/sharedStrings.xml><?xml version="1.0" encoding="utf-8"?>
<sst xmlns="http://schemas.openxmlformats.org/spreadsheetml/2006/main" count="95" uniqueCount="35">
  <si>
    <t>….память, по объему составляющая большую часть внутренней памяти, служит для приема, хранения и выдачи информации. При выключении питания содержимое Этой памяти в большинстве случаев теряется.</t>
  </si>
  <si>
    <t>сверхбыстродействующая память, обеспечивающая ускорение доступа к оперативной памяти на быстродействующих компьютерах.</t>
  </si>
  <si>
    <t xml:space="preserve">участок памяти для хранения параметров конфигурации компьютера, обладающей низким энергопотреблением </t>
  </si>
  <si>
    <t>память, используемая для хранения изображения, выводимого на экран монитора. Эта память обычно входит в состав видеоконтроллера – электронной схемы, управляющей выводом изображения на экран монитора.</t>
  </si>
  <si>
    <t>Установить соответствие</t>
  </si>
  <si>
    <t>это внешняя память большого объема, предназначенная для долговременного хранения информации, объединяющая в одном корпусе сам носитель информации и устройство записи/чтения.</t>
  </si>
  <si>
    <t xml:space="preserve"> …. изготовлен из полимера и покрыт металлической пленкой. Информация считывается именно с этой металлической пленки, которая покрывается полимером, защищающим данные от повреждения.</t>
  </si>
  <si>
    <t>это энергонезависимый тип памяти, позволяющий записывать и хранить данные в микросхемах.</t>
  </si>
  <si>
    <t>сменный носитель информации, используемый для многократной записи и хранения данных. Представляет собой помещённый в защитный пластиковый корпус диск, покрытый ферромагнитным слоем.</t>
  </si>
  <si>
    <r>
      <t>…..память обеспечивает хранение и выдачу информации. Содержимое </t>
    </r>
    <r>
      <rPr>
        <b/>
        <sz val="16"/>
        <color rgb="FF000000"/>
        <rFont val="Times New Roman"/>
        <family val="1"/>
        <charset val="204"/>
      </rPr>
      <t>Этой памяти</t>
    </r>
    <r>
      <rPr>
        <sz val="16"/>
        <color rgb="FF000000"/>
        <rFont val="Times New Roman"/>
        <family val="1"/>
        <charset val="204"/>
      </rPr>
      <t> заполняется при изготовлении ПК и не подлежит изменению в обычных условиях эксплуатации.</t>
    </r>
  </si>
  <si>
    <t>Количество правильных ответов</t>
  </si>
  <si>
    <t>в</t>
  </si>
  <si>
    <t>и</t>
  </si>
  <si>
    <t>н</t>
  </si>
  <si>
    <t>ч</t>
  </si>
  <si>
    <t>е</t>
  </si>
  <si>
    <t>с</t>
  </si>
  <si>
    <t>т</t>
  </si>
  <si>
    <t>р</t>
  </si>
  <si>
    <t>о</t>
  </si>
  <si>
    <t>п</t>
  </si>
  <si>
    <t>а</t>
  </si>
  <si>
    <t>я</t>
  </si>
  <si>
    <t>д</t>
  </si>
  <si>
    <t>к</t>
  </si>
  <si>
    <t>ж</t>
  </si>
  <si>
    <t>й</t>
  </si>
  <si>
    <t>м</t>
  </si>
  <si>
    <t>ь</t>
  </si>
  <si>
    <t>ф</t>
  </si>
  <si>
    <t>л</t>
  </si>
  <si>
    <t>ш</t>
  </si>
  <si>
    <t>з</t>
  </si>
  <si>
    <t>ы</t>
  </si>
  <si>
    <t>Память компьютера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</si>
</sst>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20"/>
      <color theme="3" tint="-0.49998474074526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7" fillId="2" borderId="1" xfId="0" applyFont="1" applyFill="1" applyBorder="1" applyAlignment="1">
      <alignment wrapText="1"/>
    </xf>
    <xf numFmtId="0" fontId="8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/>
    </xf>
    <xf numFmtId="0" fontId="15" fillId="0" borderId="0" xfId="0" applyFont="1"/>
    <xf numFmtId="0" fontId="4" fillId="5" borderId="1" xfId="0" applyFont="1" applyFill="1" applyBorder="1"/>
    <xf numFmtId="0" fontId="13" fillId="3" borderId="0" xfId="0" applyFont="1" applyFill="1"/>
    <xf numFmtId="0" fontId="14" fillId="6" borderId="0" xfId="0" applyFont="1" applyFill="1"/>
    <xf numFmtId="0" fontId="4" fillId="0" borderId="4" xfId="0" applyFont="1" applyBorder="1"/>
    <xf numFmtId="0" fontId="1" fillId="0" borderId="0" xfId="0" applyFont="1" applyBorder="1" applyAlignment="1">
      <alignment wrapText="1"/>
    </xf>
    <xf numFmtId="0" fontId="4" fillId="0" borderId="0" xfId="0" applyFont="1" applyBorder="1"/>
    <xf numFmtId="0" fontId="0" fillId="8" borderId="1" xfId="0" applyFill="1" applyBorder="1"/>
    <xf numFmtId="0" fontId="0" fillId="8" borderId="6" xfId="0" applyFill="1" applyBorder="1"/>
    <xf numFmtId="0" fontId="0" fillId="8" borderId="8" xfId="0" applyFill="1" applyBorder="1"/>
    <xf numFmtId="0" fontId="0" fillId="9" borderId="1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2" xfId="0" applyFill="1" applyBorder="1"/>
    <xf numFmtId="0" fontId="12" fillId="0" borderId="0" xfId="0" applyFont="1" applyFill="1"/>
    <xf numFmtId="0" fontId="0" fillId="0" borderId="0" xfId="0" applyFill="1" applyBorder="1"/>
    <xf numFmtId="0" fontId="0" fillId="9" borderId="3" xfId="0" applyFill="1" applyBorder="1"/>
    <xf numFmtId="0" fontId="0" fillId="9" borderId="5" xfId="0" applyFill="1" applyBorder="1"/>
    <xf numFmtId="0" fontId="17" fillId="0" borderId="0" xfId="0" applyFont="1"/>
    <xf numFmtId="0" fontId="0" fillId="7" borderId="0" xfId="0" applyFill="1"/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11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0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363682</xdr:colOff>
      <xdr:row>2</xdr:row>
      <xdr:rowOff>28575</xdr:rowOff>
    </xdr:from>
    <xdr:to>
      <xdr:col>10</xdr:col>
      <xdr:colOff>207818</xdr:colOff>
      <xdr:row>4</xdr:row>
      <xdr:rowOff>180975</xdr:rowOff>
    </xdr:to>
    <xdr:sp macro="" textlink="">
      <xdr:nvSpPr>
        <xdr:cNvPr id="2" name="Прямоугольник 1"/>
        <xdr:cNvSpPr/>
      </xdr:nvSpPr>
      <xdr:spPr>
        <a:xfrm>
          <a:off x="2788227" y="409575"/>
          <a:ext cx="3480955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ru-RU" sz="2000"/>
        </a:p>
      </xdr:txBody>
    </xdr:sp>
    <xdr:clientData/>
  </xdr:twoCellAnchor>
  <xdr:twoCellAnchor>
    <xdr:from>
      <xdr:col>17</xdr:col>
      <xdr:colOff>17318</xdr:colOff>
      <xdr:row>19</xdr:row>
      <xdr:rowOff>114301</xdr:rowOff>
    </xdr:from>
    <xdr:to>
      <xdr:col>20</xdr:col>
      <xdr:colOff>74468</xdr:colOff>
      <xdr:row>21</xdr:row>
      <xdr:rowOff>152401</xdr:rowOff>
    </xdr:to>
    <xdr:sp macro="" textlink="">
      <xdr:nvSpPr>
        <xdr:cNvPr id="3" name="TextBox 2"/>
        <xdr:cNvSpPr txBox="1"/>
      </xdr:nvSpPr>
      <xdr:spPr>
        <a:xfrm>
          <a:off x="10380518" y="3733801"/>
          <a:ext cx="1885950" cy="419100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Память</a:t>
          </a:r>
          <a:r>
            <a:rPr lang="ru-RU" sz="14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компьютера</a:t>
          </a:r>
          <a:endParaRPr lang="ru-RU" sz="1400">
            <a:solidFill>
              <a:srgbClr val="FF0000"/>
            </a:solidFill>
            <a:effectLst/>
          </a:endParaRPr>
        </a:p>
        <a:p>
          <a:endParaRPr lang="ru-RU" sz="1100"/>
        </a:p>
      </xdr:txBody>
    </xdr:sp>
    <xdr:clientData/>
  </xdr:twoCellAnchor>
  <xdr:twoCellAnchor>
    <xdr:from>
      <xdr:col>1</xdr:col>
      <xdr:colOff>552450</xdr:colOff>
      <xdr:row>7</xdr:row>
      <xdr:rowOff>38100</xdr:rowOff>
    </xdr:from>
    <xdr:to>
      <xdr:col>5</xdr:col>
      <xdr:colOff>219075</xdr:colOff>
      <xdr:row>10</xdr:row>
      <xdr:rowOff>85725</xdr:rowOff>
    </xdr:to>
    <xdr:sp macro="" textlink="">
      <xdr:nvSpPr>
        <xdr:cNvPr id="4" name="Прямоугольник 3"/>
        <xdr:cNvSpPr/>
      </xdr:nvSpPr>
      <xdr:spPr>
        <a:xfrm>
          <a:off x="1162050" y="1181100"/>
          <a:ext cx="2105025" cy="6191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28575</xdr:colOff>
      <xdr:row>7</xdr:row>
      <xdr:rowOff>28575</xdr:rowOff>
    </xdr:from>
    <xdr:to>
      <xdr:col>13</xdr:col>
      <xdr:colOff>304800</xdr:colOff>
      <xdr:row>10</xdr:row>
      <xdr:rowOff>76200</xdr:rowOff>
    </xdr:to>
    <xdr:sp macro="" textlink="">
      <xdr:nvSpPr>
        <xdr:cNvPr id="5" name="Прямоугольник 4"/>
        <xdr:cNvSpPr/>
      </xdr:nvSpPr>
      <xdr:spPr>
        <a:xfrm>
          <a:off x="6124575" y="1171575"/>
          <a:ext cx="2105025" cy="619125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12</xdr:row>
      <xdr:rowOff>123825</xdr:rowOff>
    </xdr:from>
    <xdr:to>
      <xdr:col>3</xdr:col>
      <xdr:colOff>104775</xdr:colOff>
      <xdr:row>15</xdr:row>
      <xdr:rowOff>76200</xdr:rowOff>
    </xdr:to>
    <xdr:sp macro="" textlink="">
      <xdr:nvSpPr>
        <xdr:cNvPr id="6" name="Прямоугольник 5"/>
        <xdr:cNvSpPr/>
      </xdr:nvSpPr>
      <xdr:spPr>
        <a:xfrm>
          <a:off x="238125" y="2409825"/>
          <a:ext cx="1685059" cy="5238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590550</xdr:colOff>
      <xdr:row>12</xdr:row>
      <xdr:rowOff>133350</xdr:rowOff>
    </xdr:from>
    <xdr:to>
      <xdr:col>6</xdr:col>
      <xdr:colOff>495300</xdr:colOff>
      <xdr:row>15</xdr:row>
      <xdr:rowOff>85725</xdr:rowOff>
    </xdr:to>
    <xdr:sp macro="" textlink="">
      <xdr:nvSpPr>
        <xdr:cNvPr id="7" name="Прямоугольник 6"/>
        <xdr:cNvSpPr/>
      </xdr:nvSpPr>
      <xdr:spPr>
        <a:xfrm>
          <a:off x="2419350" y="2228850"/>
          <a:ext cx="1733550" cy="523875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66675</xdr:colOff>
      <xdr:row>17</xdr:row>
      <xdr:rowOff>19049</xdr:rowOff>
    </xdr:from>
    <xdr:to>
      <xdr:col>2</xdr:col>
      <xdr:colOff>28575</xdr:colOff>
      <xdr:row>20</xdr:row>
      <xdr:rowOff>85724</xdr:rowOff>
    </xdr:to>
    <xdr:sp macro="" textlink="">
      <xdr:nvSpPr>
        <xdr:cNvPr id="8" name="Прямоугольник 7"/>
        <xdr:cNvSpPr/>
      </xdr:nvSpPr>
      <xdr:spPr>
        <a:xfrm>
          <a:off x="66675" y="3067049"/>
          <a:ext cx="1181100" cy="63817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57150</xdr:colOff>
      <xdr:row>17</xdr:row>
      <xdr:rowOff>19050</xdr:rowOff>
    </xdr:from>
    <xdr:to>
      <xdr:col>9</xdr:col>
      <xdr:colOff>19050</xdr:colOff>
      <xdr:row>20</xdr:row>
      <xdr:rowOff>76200</xdr:rowOff>
    </xdr:to>
    <xdr:sp macro="" textlink="">
      <xdr:nvSpPr>
        <xdr:cNvPr id="9" name="Прямоугольник 8"/>
        <xdr:cNvSpPr/>
      </xdr:nvSpPr>
      <xdr:spPr>
        <a:xfrm>
          <a:off x="4324350" y="3067050"/>
          <a:ext cx="1181100" cy="62865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19050</xdr:colOff>
      <xdr:row>17</xdr:row>
      <xdr:rowOff>0</xdr:rowOff>
    </xdr:from>
    <xdr:to>
      <xdr:col>6</xdr:col>
      <xdr:colOff>590550</xdr:colOff>
      <xdr:row>20</xdr:row>
      <xdr:rowOff>66676</xdr:rowOff>
    </xdr:to>
    <xdr:sp macro="" textlink="">
      <xdr:nvSpPr>
        <xdr:cNvPr id="10" name="Прямоугольник 9"/>
        <xdr:cNvSpPr/>
      </xdr:nvSpPr>
      <xdr:spPr>
        <a:xfrm>
          <a:off x="3067050" y="3048000"/>
          <a:ext cx="1181100" cy="63817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552450</xdr:colOff>
      <xdr:row>17</xdr:row>
      <xdr:rowOff>19049</xdr:rowOff>
    </xdr:from>
    <xdr:to>
      <xdr:col>4</xdr:col>
      <xdr:colOff>514350</xdr:colOff>
      <xdr:row>20</xdr:row>
      <xdr:rowOff>66674</xdr:rowOff>
    </xdr:to>
    <xdr:sp macro="" textlink="">
      <xdr:nvSpPr>
        <xdr:cNvPr id="11" name="Прямоугольник 10"/>
        <xdr:cNvSpPr/>
      </xdr:nvSpPr>
      <xdr:spPr>
        <a:xfrm>
          <a:off x="1771650" y="3067049"/>
          <a:ext cx="1181100" cy="619125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314325</xdr:colOff>
      <xdr:row>11</xdr:row>
      <xdr:rowOff>180974</xdr:rowOff>
    </xdr:from>
    <xdr:to>
      <xdr:col>10</xdr:col>
      <xdr:colOff>276225</xdr:colOff>
      <xdr:row>15</xdr:row>
      <xdr:rowOff>17317</xdr:rowOff>
    </xdr:to>
    <xdr:sp macro="" textlink="">
      <xdr:nvSpPr>
        <xdr:cNvPr id="12" name="Прямоугольник 11"/>
        <xdr:cNvSpPr/>
      </xdr:nvSpPr>
      <xdr:spPr>
        <a:xfrm>
          <a:off x="5163416" y="2085974"/>
          <a:ext cx="1174173" cy="598343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333375</xdr:colOff>
      <xdr:row>11</xdr:row>
      <xdr:rowOff>180975</xdr:rowOff>
    </xdr:from>
    <xdr:to>
      <xdr:col>12</xdr:col>
      <xdr:colOff>295275</xdr:colOff>
      <xdr:row>14</xdr:row>
      <xdr:rowOff>181841</xdr:rowOff>
    </xdr:to>
    <xdr:sp macro="" textlink="">
      <xdr:nvSpPr>
        <xdr:cNvPr id="13" name="Прямоугольник 12"/>
        <xdr:cNvSpPr/>
      </xdr:nvSpPr>
      <xdr:spPr>
        <a:xfrm>
          <a:off x="6394739" y="2085975"/>
          <a:ext cx="1174172" cy="572366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352425</xdr:colOff>
      <xdr:row>11</xdr:row>
      <xdr:rowOff>161924</xdr:rowOff>
    </xdr:from>
    <xdr:to>
      <xdr:col>14</xdr:col>
      <xdr:colOff>314325</xdr:colOff>
      <xdr:row>14</xdr:row>
      <xdr:rowOff>190499</xdr:rowOff>
    </xdr:to>
    <xdr:sp macro="" textlink="">
      <xdr:nvSpPr>
        <xdr:cNvPr id="14" name="Прямоугольник 13"/>
        <xdr:cNvSpPr/>
      </xdr:nvSpPr>
      <xdr:spPr>
        <a:xfrm>
          <a:off x="7626061" y="2066924"/>
          <a:ext cx="1174173" cy="600075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371475</xdr:colOff>
      <xdr:row>11</xdr:row>
      <xdr:rowOff>152399</xdr:rowOff>
    </xdr:from>
    <xdr:to>
      <xdr:col>16</xdr:col>
      <xdr:colOff>333375</xdr:colOff>
      <xdr:row>14</xdr:row>
      <xdr:rowOff>181840</xdr:rowOff>
    </xdr:to>
    <xdr:sp macro="" textlink="">
      <xdr:nvSpPr>
        <xdr:cNvPr id="15" name="Прямоугольник 14"/>
        <xdr:cNvSpPr/>
      </xdr:nvSpPr>
      <xdr:spPr>
        <a:xfrm>
          <a:off x="8857384" y="2057399"/>
          <a:ext cx="1174173" cy="600941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284018</xdr:colOff>
      <xdr:row>0</xdr:row>
      <xdr:rowOff>66675</xdr:rowOff>
    </xdr:from>
    <xdr:to>
      <xdr:col>18</xdr:col>
      <xdr:colOff>341168</xdr:colOff>
      <xdr:row>2</xdr:row>
      <xdr:rowOff>104775</xdr:rowOff>
    </xdr:to>
    <xdr:sp macro="" textlink="">
      <xdr:nvSpPr>
        <xdr:cNvPr id="16" name="TextBox 15"/>
        <xdr:cNvSpPr txBox="1"/>
      </xdr:nvSpPr>
      <xdr:spPr>
        <a:xfrm>
          <a:off x="9428018" y="66675"/>
          <a:ext cx="1885950" cy="419100"/>
        </a:xfrm>
        <a:prstGeom prst="rect">
          <a:avLst/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Внутренняя память</a:t>
          </a:r>
          <a:endParaRPr lang="ru-RU" sz="1400">
            <a:solidFill>
              <a:srgbClr val="FF0000"/>
            </a:solidFill>
            <a:effectLst/>
          </a:endParaRPr>
        </a:p>
        <a:p>
          <a:endParaRPr lang="ru-RU" sz="1100"/>
        </a:p>
      </xdr:txBody>
    </xdr:sp>
    <xdr:clientData/>
  </xdr:twoCellAnchor>
  <xdr:twoCellAnchor>
    <xdr:from>
      <xdr:col>17</xdr:col>
      <xdr:colOff>35502</xdr:colOff>
      <xdr:row>17</xdr:row>
      <xdr:rowOff>865</xdr:rowOff>
    </xdr:from>
    <xdr:to>
      <xdr:col>20</xdr:col>
      <xdr:colOff>92652</xdr:colOff>
      <xdr:row>19</xdr:row>
      <xdr:rowOff>38965</xdr:rowOff>
    </xdr:to>
    <xdr:sp macro="" textlink="">
      <xdr:nvSpPr>
        <xdr:cNvPr id="17" name="TextBox 16"/>
        <xdr:cNvSpPr txBox="1"/>
      </xdr:nvSpPr>
      <xdr:spPr>
        <a:xfrm>
          <a:off x="10398702" y="3239365"/>
          <a:ext cx="1885950" cy="419100"/>
        </a:xfrm>
        <a:prstGeom prst="rect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Внешняя память</a:t>
          </a:r>
          <a:endParaRPr lang="ru-RU" sz="1400">
            <a:solidFill>
              <a:srgbClr val="FF0000"/>
            </a:solidFill>
            <a:effectLst/>
          </a:endParaRPr>
        </a:p>
        <a:p>
          <a:endParaRPr lang="ru-RU" sz="1100"/>
        </a:p>
      </xdr:txBody>
    </xdr:sp>
    <xdr:clientData/>
  </xdr:twoCellAnchor>
  <xdr:twoCellAnchor>
    <xdr:from>
      <xdr:col>15</xdr:col>
      <xdr:colOff>604404</xdr:colOff>
      <xdr:row>5</xdr:row>
      <xdr:rowOff>152400</xdr:rowOff>
    </xdr:from>
    <xdr:to>
      <xdr:col>18</xdr:col>
      <xdr:colOff>369742</xdr:colOff>
      <xdr:row>7</xdr:row>
      <xdr:rowOff>142875</xdr:rowOff>
    </xdr:to>
    <xdr:sp macro="" textlink="">
      <xdr:nvSpPr>
        <xdr:cNvPr id="18" name="TextBox 17"/>
        <xdr:cNvSpPr txBox="1"/>
      </xdr:nvSpPr>
      <xdr:spPr>
        <a:xfrm>
          <a:off x="9748404" y="1104900"/>
          <a:ext cx="1594138" cy="371475"/>
        </a:xfrm>
        <a:prstGeom prst="rect">
          <a:avLst/>
        </a:prstGeom>
        <a:ln/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Энергозависимая</a:t>
          </a:r>
          <a:endParaRPr lang="ru-RU" sz="1400">
            <a:solidFill>
              <a:srgbClr val="FF0000"/>
            </a:solidFill>
            <a:effectLst/>
          </a:endParaRPr>
        </a:p>
        <a:p>
          <a:endParaRPr lang="ru-RU" sz="1100"/>
        </a:p>
      </xdr:txBody>
    </xdr:sp>
    <xdr:clientData/>
  </xdr:twoCellAnchor>
  <xdr:twoCellAnchor>
    <xdr:from>
      <xdr:col>17</xdr:col>
      <xdr:colOff>430358</xdr:colOff>
      <xdr:row>2</xdr:row>
      <xdr:rowOff>166255</xdr:rowOff>
    </xdr:from>
    <xdr:to>
      <xdr:col>20</xdr:col>
      <xdr:colOff>303068</xdr:colOff>
      <xdr:row>5</xdr:row>
      <xdr:rowOff>13855</xdr:rowOff>
    </xdr:to>
    <xdr:sp macro="" textlink="">
      <xdr:nvSpPr>
        <xdr:cNvPr id="19" name="TextBox 18"/>
        <xdr:cNvSpPr txBox="1"/>
      </xdr:nvSpPr>
      <xdr:spPr>
        <a:xfrm>
          <a:off x="10793558" y="547255"/>
          <a:ext cx="1701510" cy="41910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Энеогонезависимая</a:t>
          </a:r>
          <a:endParaRPr lang="ru-RU" sz="1400">
            <a:solidFill>
              <a:srgbClr val="FF0000"/>
            </a:solidFill>
            <a:effectLst/>
          </a:endParaRPr>
        </a:p>
        <a:p>
          <a:endParaRPr lang="ru-RU" sz="1100"/>
        </a:p>
      </xdr:txBody>
    </xdr:sp>
    <xdr:clientData/>
  </xdr:twoCellAnchor>
  <xdr:twoCellAnchor>
    <xdr:from>
      <xdr:col>16</xdr:col>
      <xdr:colOff>581025</xdr:colOff>
      <xdr:row>11</xdr:row>
      <xdr:rowOff>9524</xdr:rowOff>
    </xdr:from>
    <xdr:to>
      <xdr:col>18</xdr:col>
      <xdr:colOff>371475</xdr:colOff>
      <xdr:row>13</xdr:row>
      <xdr:rowOff>95249</xdr:rowOff>
    </xdr:to>
    <xdr:sp macro="" textlink="">
      <xdr:nvSpPr>
        <xdr:cNvPr id="20" name="TextBox 19"/>
        <xdr:cNvSpPr txBox="1"/>
      </xdr:nvSpPr>
      <xdr:spPr>
        <a:xfrm>
          <a:off x="10334625" y="2105024"/>
          <a:ext cx="1009650" cy="466725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ПЗУ</a:t>
          </a:r>
          <a:endParaRPr lang="ru-RU" sz="1100"/>
        </a:p>
      </xdr:txBody>
    </xdr:sp>
    <xdr:clientData/>
  </xdr:twoCellAnchor>
  <xdr:twoCellAnchor>
    <xdr:from>
      <xdr:col>16</xdr:col>
      <xdr:colOff>542925</xdr:colOff>
      <xdr:row>8</xdr:row>
      <xdr:rowOff>47625</xdr:rowOff>
    </xdr:from>
    <xdr:to>
      <xdr:col>18</xdr:col>
      <xdr:colOff>333375</xdr:colOff>
      <xdr:row>10</xdr:row>
      <xdr:rowOff>123825</xdr:rowOff>
    </xdr:to>
    <xdr:sp macro="" textlink="">
      <xdr:nvSpPr>
        <xdr:cNvPr id="21" name="TextBox 20"/>
        <xdr:cNvSpPr txBox="1"/>
      </xdr:nvSpPr>
      <xdr:spPr>
        <a:xfrm>
          <a:off x="10296525" y="1571625"/>
          <a:ext cx="1009650" cy="45720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ОЗУ</a:t>
          </a:r>
          <a:endParaRPr lang="ru-RU" sz="1100"/>
        </a:p>
      </xdr:txBody>
    </xdr:sp>
    <xdr:clientData/>
  </xdr:twoCellAnchor>
  <xdr:twoCellAnchor>
    <xdr:from>
      <xdr:col>18</xdr:col>
      <xdr:colOff>504825</xdr:colOff>
      <xdr:row>8</xdr:row>
      <xdr:rowOff>104775</xdr:rowOff>
    </xdr:from>
    <xdr:to>
      <xdr:col>20</xdr:col>
      <xdr:colOff>295275</xdr:colOff>
      <xdr:row>11</xdr:row>
      <xdr:rowOff>66675</xdr:rowOff>
    </xdr:to>
    <xdr:sp macro="" textlink="">
      <xdr:nvSpPr>
        <xdr:cNvPr id="22" name="TextBox 21"/>
        <xdr:cNvSpPr txBox="1"/>
      </xdr:nvSpPr>
      <xdr:spPr>
        <a:xfrm>
          <a:off x="11477625" y="1628775"/>
          <a:ext cx="1009650" cy="53340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Кэш память</a:t>
          </a:r>
          <a:endParaRPr lang="ru-RU" sz="1100"/>
        </a:p>
      </xdr:txBody>
    </xdr:sp>
    <xdr:clientData/>
  </xdr:twoCellAnchor>
  <xdr:twoCellAnchor>
    <xdr:from>
      <xdr:col>18</xdr:col>
      <xdr:colOff>495300</xdr:colOff>
      <xdr:row>5</xdr:row>
      <xdr:rowOff>76201</xdr:rowOff>
    </xdr:from>
    <xdr:to>
      <xdr:col>20</xdr:col>
      <xdr:colOff>295275</xdr:colOff>
      <xdr:row>8</xdr:row>
      <xdr:rowOff>38101</xdr:rowOff>
    </xdr:to>
    <xdr:sp macro="" textlink="">
      <xdr:nvSpPr>
        <xdr:cNvPr id="23" name="TextBox 22"/>
        <xdr:cNvSpPr txBox="1"/>
      </xdr:nvSpPr>
      <xdr:spPr>
        <a:xfrm>
          <a:off x="11468100" y="1028701"/>
          <a:ext cx="1019175" cy="53340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Видео память</a:t>
          </a:r>
          <a:endParaRPr lang="ru-RU" sz="1400"/>
        </a:p>
      </xdr:txBody>
    </xdr:sp>
    <xdr:clientData/>
  </xdr:twoCellAnchor>
  <xdr:twoCellAnchor>
    <xdr:from>
      <xdr:col>16</xdr:col>
      <xdr:colOff>601807</xdr:colOff>
      <xdr:row>14</xdr:row>
      <xdr:rowOff>51954</xdr:rowOff>
    </xdr:from>
    <xdr:to>
      <xdr:col>18</xdr:col>
      <xdr:colOff>392258</xdr:colOff>
      <xdr:row>16</xdr:row>
      <xdr:rowOff>90054</xdr:rowOff>
    </xdr:to>
    <xdr:sp macro="" textlink="">
      <xdr:nvSpPr>
        <xdr:cNvPr id="24" name="TextBox 23"/>
        <xdr:cNvSpPr txBox="1"/>
      </xdr:nvSpPr>
      <xdr:spPr>
        <a:xfrm>
          <a:off x="10355407" y="2718954"/>
          <a:ext cx="1009651" cy="4191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Диски</a:t>
          </a:r>
          <a:endParaRPr lang="ru-RU" sz="1100"/>
        </a:p>
      </xdr:txBody>
    </xdr:sp>
    <xdr:clientData/>
  </xdr:twoCellAnchor>
  <xdr:twoCellAnchor>
    <xdr:from>
      <xdr:col>18</xdr:col>
      <xdr:colOff>446810</xdr:colOff>
      <xdr:row>0</xdr:row>
      <xdr:rowOff>40697</xdr:rowOff>
    </xdr:from>
    <xdr:to>
      <xdr:col>20</xdr:col>
      <xdr:colOff>237259</xdr:colOff>
      <xdr:row>2</xdr:row>
      <xdr:rowOff>78797</xdr:rowOff>
    </xdr:to>
    <xdr:sp macro="" textlink="">
      <xdr:nvSpPr>
        <xdr:cNvPr id="25" name="TextBox 24"/>
        <xdr:cNvSpPr txBox="1"/>
      </xdr:nvSpPr>
      <xdr:spPr>
        <a:xfrm>
          <a:off x="11419610" y="40697"/>
          <a:ext cx="1009649" cy="419100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Дискеты</a:t>
          </a:r>
          <a:endParaRPr lang="ru-RU" sz="1100"/>
        </a:p>
      </xdr:txBody>
    </xdr:sp>
    <xdr:clientData/>
  </xdr:twoCellAnchor>
  <xdr:twoCellAnchor>
    <xdr:from>
      <xdr:col>18</xdr:col>
      <xdr:colOff>478848</xdr:colOff>
      <xdr:row>11</xdr:row>
      <xdr:rowOff>123825</xdr:rowOff>
    </xdr:from>
    <xdr:to>
      <xdr:col>20</xdr:col>
      <xdr:colOff>345498</xdr:colOff>
      <xdr:row>14</xdr:row>
      <xdr:rowOff>64077</xdr:rowOff>
    </xdr:to>
    <xdr:sp macro="" textlink="">
      <xdr:nvSpPr>
        <xdr:cNvPr id="26" name="TextBox 25"/>
        <xdr:cNvSpPr txBox="1"/>
      </xdr:nvSpPr>
      <xdr:spPr>
        <a:xfrm>
          <a:off x="11451648" y="2219325"/>
          <a:ext cx="1085850" cy="511752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3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Жесткий диск</a:t>
          </a:r>
          <a:endParaRPr lang="ru-RU" sz="1300"/>
        </a:p>
      </xdr:txBody>
    </xdr:sp>
    <xdr:clientData/>
  </xdr:twoCellAnchor>
  <xdr:twoCellAnchor>
    <xdr:from>
      <xdr:col>15</xdr:col>
      <xdr:colOff>480580</xdr:colOff>
      <xdr:row>2</xdr:row>
      <xdr:rowOff>185304</xdr:rowOff>
    </xdr:from>
    <xdr:to>
      <xdr:col>17</xdr:col>
      <xdr:colOff>320386</xdr:colOff>
      <xdr:row>5</xdr:row>
      <xdr:rowOff>38965</xdr:rowOff>
    </xdr:to>
    <xdr:sp macro="" textlink="">
      <xdr:nvSpPr>
        <xdr:cNvPr id="27" name="TextBox 26"/>
        <xdr:cNvSpPr txBox="1"/>
      </xdr:nvSpPr>
      <xdr:spPr>
        <a:xfrm>
          <a:off x="9624580" y="566304"/>
          <a:ext cx="1059006" cy="425161"/>
        </a:xfrm>
        <a:prstGeom prst="rect">
          <a:avLst/>
        </a:prstGeom>
        <a:ln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Flash</a:t>
          </a: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карты</a:t>
          </a:r>
          <a:endParaRPr lang="ru-RU" sz="1100"/>
        </a:p>
      </xdr:txBody>
    </xdr:sp>
    <xdr:clientData/>
  </xdr:twoCellAnchor>
  <xdr:twoCellAnchor>
    <xdr:from>
      <xdr:col>3</xdr:col>
      <xdr:colOff>385763</xdr:colOff>
      <xdr:row>5</xdr:row>
      <xdr:rowOff>17318</xdr:rowOff>
    </xdr:from>
    <xdr:to>
      <xdr:col>6</xdr:col>
      <xdr:colOff>398318</xdr:colOff>
      <xdr:row>7</xdr:row>
      <xdr:rowOff>38100</xdr:rowOff>
    </xdr:to>
    <xdr:cxnSp macro="">
      <xdr:nvCxnSpPr>
        <xdr:cNvPr id="29" name="Прямая со стрелкой 28"/>
        <xdr:cNvCxnSpPr>
          <a:endCxn id="4" idx="0"/>
        </xdr:cNvCxnSpPr>
      </xdr:nvCxnSpPr>
      <xdr:spPr>
        <a:xfrm flipH="1">
          <a:off x="2204172" y="779318"/>
          <a:ext cx="1830964" cy="40178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69273</xdr:colOff>
      <xdr:row>5</xdr:row>
      <xdr:rowOff>25977</xdr:rowOff>
    </xdr:from>
    <xdr:to>
      <xdr:col>11</xdr:col>
      <xdr:colOff>469756</xdr:colOff>
      <xdr:row>7</xdr:row>
      <xdr:rowOff>28575</xdr:rowOff>
    </xdr:to>
    <xdr:cxnSp macro="">
      <xdr:nvCxnSpPr>
        <xdr:cNvPr id="31" name="Прямая со стрелкой 30"/>
        <xdr:cNvCxnSpPr>
          <a:endCxn id="5" idx="0"/>
        </xdr:cNvCxnSpPr>
      </xdr:nvCxnSpPr>
      <xdr:spPr>
        <a:xfrm>
          <a:off x="4918364" y="787977"/>
          <a:ext cx="2218892" cy="3835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474519</xdr:colOff>
      <xdr:row>10</xdr:row>
      <xdr:rowOff>85725</xdr:rowOff>
    </xdr:from>
    <xdr:to>
      <xdr:col>3</xdr:col>
      <xdr:colOff>385763</xdr:colOff>
      <xdr:row>12</xdr:row>
      <xdr:rowOff>123825</xdr:rowOff>
    </xdr:to>
    <xdr:cxnSp macro="">
      <xdr:nvCxnSpPr>
        <xdr:cNvPr id="33" name="Прямая со стрелкой 32"/>
        <xdr:cNvCxnSpPr>
          <a:stCxn id="4" idx="2"/>
          <a:endCxn id="6" idx="0"/>
        </xdr:cNvCxnSpPr>
      </xdr:nvCxnSpPr>
      <xdr:spPr>
        <a:xfrm flipH="1">
          <a:off x="1080655" y="1800225"/>
          <a:ext cx="1123517" cy="419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385763</xdr:colOff>
      <xdr:row>10</xdr:row>
      <xdr:rowOff>85725</xdr:rowOff>
    </xdr:from>
    <xdr:to>
      <xdr:col>5</xdr:col>
      <xdr:colOff>239857</xdr:colOff>
      <xdr:row>12</xdr:row>
      <xdr:rowOff>133350</xdr:rowOff>
    </xdr:to>
    <xdr:cxnSp macro="">
      <xdr:nvCxnSpPr>
        <xdr:cNvPr id="35" name="Прямая со стрелкой 34"/>
        <xdr:cNvCxnSpPr>
          <a:stCxn id="4" idx="2"/>
          <a:endCxn id="7" idx="0"/>
        </xdr:cNvCxnSpPr>
      </xdr:nvCxnSpPr>
      <xdr:spPr>
        <a:xfrm>
          <a:off x="2204172" y="1800225"/>
          <a:ext cx="1066367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47626</xdr:colOff>
      <xdr:row>15</xdr:row>
      <xdr:rowOff>76200</xdr:rowOff>
    </xdr:from>
    <xdr:to>
      <xdr:col>1</xdr:col>
      <xdr:colOff>474519</xdr:colOff>
      <xdr:row>17</xdr:row>
      <xdr:rowOff>19049</xdr:rowOff>
    </xdr:to>
    <xdr:cxnSp macro="">
      <xdr:nvCxnSpPr>
        <xdr:cNvPr id="37" name="Прямая со стрелкой 36"/>
        <xdr:cNvCxnSpPr>
          <a:stCxn id="6" idx="2"/>
          <a:endCxn id="8" idx="0"/>
        </xdr:cNvCxnSpPr>
      </xdr:nvCxnSpPr>
      <xdr:spPr>
        <a:xfrm flipH="1">
          <a:off x="653762" y="2743200"/>
          <a:ext cx="426893" cy="3238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533400</xdr:colOff>
      <xdr:row>15</xdr:row>
      <xdr:rowOff>85725</xdr:rowOff>
    </xdr:from>
    <xdr:to>
      <xdr:col>5</xdr:col>
      <xdr:colOff>239857</xdr:colOff>
      <xdr:row>17</xdr:row>
      <xdr:rowOff>19049</xdr:rowOff>
    </xdr:to>
    <xdr:cxnSp macro="">
      <xdr:nvCxnSpPr>
        <xdr:cNvPr id="39" name="Прямая со стрелкой 38"/>
        <xdr:cNvCxnSpPr>
          <a:stCxn id="7" idx="2"/>
          <a:endCxn id="11" idx="0"/>
        </xdr:cNvCxnSpPr>
      </xdr:nvCxnSpPr>
      <xdr:spPr>
        <a:xfrm flipH="1">
          <a:off x="2351809" y="2752725"/>
          <a:ext cx="918730" cy="3143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239857</xdr:colOff>
      <xdr:row>15</xdr:row>
      <xdr:rowOff>85725</xdr:rowOff>
    </xdr:from>
    <xdr:to>
      <xdr:col>8</xdr:col>
      <xdr:colOff>38100</xdr:colOff>
      <xdr:row>17</xdr:row>
      <xdr:rowOff>19050</xdr:rowOff>
    </xdr:to>
    <xdr:cxnSp macro="">
      <xdr:nvCxnSpPr>
        <xdr:cNvPr id="41" name="Прямая со стрелкой 40"/>
        <xdr:cNvCxnSpPr>
          <a:stCxn id="7" idx="2"/>
          <a:endCxn id="9" idx="0"/>
        </xdr:cNvCxnSpPr>
      </xdr:nvCxnSpPr>
      <xdr:spPr>
        <a:xfrm>
          <a:off x="3270539" y="2752725"/>
          <a:ext cx="1616652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239857</xdr:colOff>
      <xdr:row>15</xdr:row>
      <xdr:rowOff>85725</xdr:rowOff>
    </xdr:from>
    <xdr:to>
      <xdr:col>6</xdr:col>
      <xdr:colOff>1732</xdr:colOff>
      <xdr:row>17</xdr:row>
      <xdr:rowOff>0</xdr:rowOff>
    </xdr:to>
    <xdr:cxnSp macro="">
      <xdr:nvCxnSpPr>
        <xdr:cNvPr id="43" name="Прямая со стрелкой 42"/>
        <xdr:cNvCxnSpPr>
          <a:stCxn id="7" idx="2"/>
          <a:endCxn id="10" idx="0"/>
        </xdr:cNvCxnSpPr>
      </xdr:nvCxnSpPr>
      <xdr:spPr>
        <a:xfrm>
          <a:off x="3270539" y="2752725"/>
          <a:ext cx="368011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295276</xdr:colOff>
      <xdr:row>10</xdr:row>
      <xdr:rowOff>76200</xdr:rowOff>
    </xdr:from>
    <xdr:to>
      <xdr:col>11</xdr:col>
      <xdr:colOff>469756</xdr:colOff>
      <xdr:row>11</xdr:row>
      <xdr:rowOff>180974</xdr:rowOff>
    </xdr:to>
    <xdr:cxnSp macro="">
      <xdr:nvCxnSpPr>
        <xdr:cNvPr id="45" name="Прямая со стрелкой 44"/>
        <xdr:cNvCxnSpPr>
          <a:stCxn id="5" idx="2"/>
          <a:endCxn id="12" idx="0"/>
        </xdr:cNvCxnSpPr>
      </xdr:nvCxnSpPr>
      <xdr:spPr>
        <a:xfrm flipH="1">
          <a:off x="5750503" y="1981200"/>
          <a:ext cx="1386753" cy="2952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314325</xdr:colOff>
      <xdr:row>10</xdr:row>
      <xdr:rowOff>76200</xdr:rowOff>
    </xdr:from>
    <xdr:to>
      <xdr:col>11</xdr:col>
      <xdr:colOff>469756</xdr:colOff>
      <xdr:row>11</xdr:row>
      <xdr:rowOff>180975</xdr:rowOff>
    </xdr:to>
    <xdr:cxnSp macro="">
      <xdr:nvCxnSpPr>
        <xdr:cNvPr id="47" name="Прямая со стрелкой 46"/>
        <xdr:cNvCxnSpPr>
          <a:stCxn id="5" idx="2"/>
          <a:endCxn id="13" idx="0"/>
        </xdr:cNvCxnSpPr>
      </xdr:nvCxnSpPr>
      <xdr:spPr>
        <a:xfrm flipH="1">
          <a:off x="6981825" y="1981200"/>
          <a:ext cx="155431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469756</xdr:colOff>
      <xdr:row>10</xdr:row>
      <xdr:rowOff>76200</xdr:rowOff>
    </xdr:from>
    <xdr:to>
      <xdr:col>13</xdr:col>
      <xdr:colOff>333375</xdr:colOff>
      <xdr:row>11</xdr:row>
      <xdr:rowOff>161924</xdr:rowOff>
    </xdr:to>
    <xdr:cxnSp macro="">
      <xdr:nvCxnSpPr>
        <xdr:cNvPr id="49" name="Прямая со стрелкой 48"/>
        <xdr:cNvCxnSpPr>
          <a:stCxn id="5" idx="2"/>
          <a:endCxn id="14" idx="0"/>
        </xdr:cNvCxnSpPr>
      </xdr:nvCxnSpPr>
      <xdr:spPr>
        <a:xfrm>
          <a:off x="7137256" y="1981200"/>
          <a:ext cx="1075892" cy="2762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469756</xdr:colOff>
      <xdr:row>10</xdr:row>
      <xdr:rowOff>76200</xdr:rowOff>
    </xdr:from>
    <xdr:to>
      <xdr:col>15</xdr:col>
      <xdr:colOff>352426</xdr:colOff>
      <xdr:row>11</xdr:row>
      <xdr:rowOff>152399</xdr:rowOff>
    </xdr:to>
    <xdr:cxnSp macro="">
      <xdr:nvCxnSpPr>
        <xdr:cNvPr id="51" name="Прямая со стрелкой 50"/>
        <xdr:cNvCxnSpPr>
          <a:stCxn id="5" idx="2"/>
          <a:endCxn id="15" idx="0"/>
        </xdr:cNvCxnSpPr>
      </xdr:nvCxnSpPr>
      <xdr:spPr>
        <a:xfrm>
          <a:off x="7137256" y="1981200"/>
          <a:ext cx="2307215" cy="2666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363682</xdr:colOff>
      <xdr:row>2</xdr:row>
      <xdr:rowOff>28575</xdr:rowOff>
    </xdr:from>
    <xdr:to>
      <xdr:col>10</xdr:col>
      <xdr:colOff>207818</xdr:colOff>
      <xdr:row>4</xdr:row>
      <xdr:rowOff>180975</xdr:rowOff>
    </xdr:to>
    <xdr:sp macro="" textlink="">
      <xdr:nvSpPr>
        <xdr:cNvPr id="2" name="Прямоугольник 1"/>
        <xdr:cNvSpPr/>
      </xdr:nvSpPr>
      <xdr:spPr>
        <a:xfrm>
          <a:off x="2802082" y="409575"/>
          <a:ext cx="3501736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ru-RU" sz="2000"/>
        </a:p>
      </xdr:txBody>
    </xdr:sp>
    <xdr:clientData/>
  </xdr:twoCellAnchor>
  <xdr:twoCellAnchor>
    <xdr:from>
      <xdr:col>5</xdr:col>
      <xdr:colOff>457200</xdr:colOff>
      <xdr:row>2</xdr:row>
      <xdr:rowOff>66676</xdr:rowOff>
    </xdr:from>
    <xdr:to>
      <xdr:col>8</xdr:col>
      <xdr:colOff>514350</xdr:colOff>
      <xdr:row>4</xdr:row>
      <xdr:rowOff>104776</xdr:rowOff>
    </xdr:to>
    <xdr:sp macro="" textlink="">
      <xdr:nvSpPr>
        <xdr:cNvPr id="3" name="TextBox 2"/>
        <xdr:cNvSpPr txBox="1"/>
      </xdr:nvSpPr>
      <xdr:spPr>
        <a:xfrm>
          <a:off x="3505200" y="447676"/>
          <a:ext cx="1885950" cy="419100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Память</a:t>
          </a:r>
          <a:r>
            <a:rPr lang="ru-RU" sz="14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компьютера</a:t>
          </a:r>
          <a:endParaRPr lang="ru-RU" sz="1400">
            <a:solidFill>
              <a:srgbClr val="FF0000"/>
            </a:solidFill>
            <a:effectLst/>
          </a:endParaRPr>
        </a:p>
        <a:p>
          <a:endParaRPr lang="ru-RU" sz="1100"/>
        </a:p>
      </xdr:txBody>
    </xdr:sp>
    <xdr:clientData/>
  </xdr:twoCellAnchor>
  <xdr:twoCellAnchor>
    <xdr:from>
      <xdr:col>1</xdr:col>
      <xdr:colOff>552450</xdr:colOff>
      <xdr:row>7</xdr:row>
      <xdr:rowOff>38100</xdr:rowOff>
    </xdr:from>
    <xdr:to>
      <xdr:col>5</xdr:col>
      <xdr:colOff>219075</xdr:colOff>
      <xdr:row>10</xdr:row>
      <xdr:rowOff>85725</xdr:rowOff>
    </xdr:to>
    <xdr:sp macro="" textlink="">
      <xdr:nvSpPr>
        <xdr:cNvPr id="4" name="Прямоугольник 3"/>
        <xdr:cNvSpPr/>
      </xdr:nvSpPr>
      <xdr:spPr>
        <a:xfrm>
          <a:off x="1162050" y="1371600"/>
          <a:ext cx="2105025" cy="6191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28575</xdr:colOff>
      <xdr:row>7</xdr:row>
      <xdr:rowOff>28575</xdr:rowOff>
    </xdr:from>
    <xdr:to>
      <xdr:col>13</xdr:col>
      <xdr:colOff>304800</xdr:colOff>
      <xdr:row>10</xdr:row>
      <xdr:rowOff>76200</xdr:rowOff>
    </xdr:to>
    <xdr:sp macro="" textlink="">
      <xdr:nvSpPr>
        <xdr:cNvPr id="5" name="Прямоугольник 4"/>
        <xdr:cNvSpPr/>
      </xdr:nvSpPr>
      <xdr:spPr>
        <a:xfrm>
          <a:off x="6124575" y="1362075"/>
          <a:ext cx="2105025" cy="619125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12</xdr:row>
      <xdr:rowOff>123825</xdr:rowOff>
    </xdr:from>
    <xdr:to>
      <xdr:col>3</xdr:col>
      <xdr:colOff>104775</xdr:colOff>
      <xdr:row>15</xdr:row>
      <xdr:rowOff>76200</xdr:rowOff>
    </xdr:to>
    <xdr:sp macro="" textlink="">
      <xdr:nvSpPr>
        <xdr:cNvPr id="6" name="Прямоугольник 5"/>
        <xdr:cNvSpPr/>
      </xdr:nvSpPr>
      <xdr:spPr>
        <a:xfrm>
          <a:off x="238125" y="2409825"/>
          <a:ext cx="1695450" cy="5238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590550</xdr:colOff>
      <xdr:row>12</xdr:row>
      <xdr:rowOff>133350</xdr:rowOff>
    </xdr:from>
    <xdr:to>
      <xdr:col>6</xdr:col>
      <xdr:colOff>495300</xdr:colOff>
      <xdr:row>15</xdr:row>
      <xdr:rowOff>85725</xdr:rowOff>
    </xdr:to>
    <xdr:sp macro="" textlink="">
      <xdr:nvSpPr>
        <xdr:cNvPr id="7" name="Прямоугольник 6"/>
        <xdr:cNvSpPr/>
      </xdr:nvSpPr>
      <xdr:spPr>
        <a:xfrm>
          <a:off x="2419350" y="2419350"/>
          <a:ext cx="1733550" cy="523875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66675</xdr:colOff>
      <xdr:row>17</xdr:row>
      <xdr:rowOff>19049</xdr:rowOff>
    </xdr:from>
    <xdr:to>
      <xdr:col>2</xdr:col>
      <xdr:colOff>28575</xdr:colOff>
      <xdr:row>20</xdr:row>
      <xdr:rowOff>85724</xdr:rowOff>
    </xdr:to>
    <xdr:sp macro="" textlink="">
      <xdr:nvSpPr>
        <xdr:cNvPr id="8" name="Прямоугольник 7"/>
        <xdr:cNvSpPr/>
      </xdr:nvSpPr>
      <xdr:spPr>
        <a:xfrm>
          <a:off x="66675" y="3257549"/>
          <a:ext cx="1181100" cy="63817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57150</xdr:colOff>
      <xdr:row>17</xdr:row>
      <xdr:rowOff>19050</xdr:rowOff>
    </xdr:from>
    <xdr:to>
      <xdr:col>9</xdr:col>
      <xdr:colOff>19050</xdr:colOff>
      <xdr:row>20</xdr:row>
      <xdr:rowOff>76200</xdr:rowOff>
    </xdr:to>
    <xdr:sp macro="" textlink="">
      <xdr:nvSpPr>
        <xdr:cNvPr id="9" name="Прямоугольник 8"/>
        <xdr:cNvSpPr/>
      </xdr:nvSpPr>
      <xdr:spPr>
        <a:xfrm>
          <a:off x="4324350" y="3257550"/>
          <a:ext cx="1181100" cy="62865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19050</xdr:colOff>
      <xdr:row>17</xdr:row>
      <xdr:rowOff>0</xdr:rowOff>
    </xdr:from>
    <xdr:to>
      <xdr:col>6</xdr:col>
      <xdr:colOff>590550</xdr:colOff>
      <xdr:row>20</xdr:row>
      <xdr:rowOff>66676</xdr:rowOff>
    </xdr:to>
    <xdr:sp macro="" textlink="">
      <xdr:nvSpPr>
        <xdr:cNvPr id="10" name="Прямоугольник 9"/>
        <xdr:cNvSpPr/>
      </xdr:nvSpPr>
      <xdr:spPr>
        <a:xfrm>
          <a:off x="3067050" y="3238500"/>
          <a:ext cx="1181100" cy="63817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552450</xdr:colOff>
      <xdr:row>17</xdr:row>
      <xdr:rowOff>19049</xdr:rowOff>
    </xdr:from>
    <xdr:to>
      <xdr:col>4</xdr:col>
      <xdr:colOff>514350</xdr:colOff>
      <xdr:row>20</xdr:row>
      <xdr:rowOff>66674</xdr:rowOff>
    </xdr:to>
    <xdr:sp macro="" textlink="">
      <xdr:nvSpPr>
        <xdr:cNvPr id="11" name="Прямоугольник 10"/>
        <xdr:cNvSpPr/>
      </xdr:nvSpPr>
      <xdr:spPr>
        <a:xfrm>
          <a:off x="1771650" y="3257549"/>
          <a:ext cx="1181100" cy="619125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314325</xdr:colOff>
      <xdr:row>11</xdr:row>
      <xdr:rowOff>180974</xdr:rowOff>
    </xdr:from>
    <xdr:to>
      <xdr:col>10</xdr:col>
      <xdr:colOff>276225</xdr:colOff>
      <xdr:row>15</xdr:row>
      <xdr:rowOff>17317</xdr:rowOff>
    </xdr:to>
    <xdr:sp macro="" textlink="">
      <xdr:nvSpPr>
        <xdr:cNvPr id="12" name="Прямоугольник 11"/>
        <xdr:cNvSpPr/>
      </xdr:nvSpPr>
      <xdr:spPr>
        <a:xfrm>
          <a:off x="5191125" y="2276474"/>
          <a:ext cx="1181100" cy="598343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333375</xdr:colOff>
      <xdr:row>11</xdr:row>
      <xdr:rowOff>180975</xdr:rowOff>
    </xdr:from>
    <xdr:to>
      <xdr:col>12</xdr:col>
      <xdr:colOff>295275</xdr:colOff>
      <xdr:row>14</xdr:row>
      <xdr:rowOff>181841</xdr:rowOff>
    </xdr:to>
    <xdr:sp macro="" textlink="">
      <xdr:nvSpPr>
        <xdr:cNvPr id="13" name="Прямоугольник 12"/>
        <xdr:cNvSpPr/>
      </xdr:nvSpPr>
      <xdr:spPr>
        <a:xfrm>
          <a:off x="6429375" y="2276475"/>
          <a:ext cx="1181100" cy="572366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352425</xdr:colOff>
      <xdr:row>11</xdr:row>
      <xdr:rowOff>161924</xdr:rowOff>
    </xdr:from>
    <xdr:to>
      <xdr:col>14</xdr:col>
      <xdr:colOff>314325</xdr:colOff>
      <xdr:row>14</xdr:row>
      <xdr:rowOff>190499</xdr:rowOff>
    </xdr:to>
    <xdr:sp macro="" textlink="">
      <xdr:nvSpPr>
        <xdr:cNvPr id="14" name="Прямоугольник 13"/>
        <xdr:cNvSpPr/>
      </xdr:nvSpPr>
      <xdr:spPr>
        <a:xfrm>
          <a:off x="7667625" y="2257424"/>
          <a:ext cx="1181100" cy="600075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371475</xdr:colOff>
      <xdr:row>11</xdr:row>
      <xdr:rowOff>152399</xdr:rowOff>
    </xdr:from>
    <xdr:to>
      <xdr:col>16</xdr:col>
      <xdr:colOff>333375</xdr:colOff>
      <xdr:row>14</xdr:row>
      <xdr:rowOff>181840</xdr:rowOff>
    </xdr:to>
    <xdr:sp macro="" textlink="">
      <xdr:nvSpPr>
        <xdr:cNvPr id="15" name="Прямоугольник 14"/>
        <xdr:cNvSpPr/>
      </xdr:nvSpPr>
      <xdr:spPr>
        <a:xfrm>
          <a:off x="8905875" y="2247899"/>
          <a:ext cx="1181100" cy="600941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19050</xdr:colOff>
      <xdr:row>7</xdr:row>
      <xdr:rowOff>123826</xdr:rowOff>
    </xdr:from>
    <xdr:to>
      <xdr:col>5</xdr:col>
      <xdr:colOff>76200</xdr:colOff>
      <xdr:row>9</xdr:row>
      <xdr:rowOff>161926</xdr:rowOff>
    </xdr:to>
    <xdr:sp macro="" textlink="">
      <xdr:nvSpPr>
        <xdr:cNvPr id="16" name="TextBox 15"/>
        <xdr:cNvSpPr txBox="1"/>
      </xdr:nvSpPr>
      <xdr:spPr>
        <a:xfrm>
          <a:off x="1238250" y="1457326"/>
          <a:ext cx="1885950" cy="419100"/>
        </a:xfrm>
        <a:prstGeom prst="rect">
          <a:avLst/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Внутренняя память</a:t>
          </a:r>
          <a:endParaRPr lang="ru-RU" sz="1400">
            <a:solidFill>
              <a:srgbClr val="FF0000"/>
            </a:solidFill>
            <a:effectLst/>
          </a:endParaRPr>
        </a:p>
        <a:p>
          <a:endParaRPr lang="ru-RU" sz="1100"/>
        </a:p>
      </xdr:txBody>
    </xdr:sp>
    <xdr:clientData/>
  </xdr:twoCellAnchor>
  <xdr:twoCellAnchor>
    <xdr:from>
      <xdr:col>10</xdr:col>
      <xdr:colOff>161925</xdr:colOff>
      <xdr:row>7</xdr:row>
      <xdr:rowOff>142875</xdr:rowOff>
    </xdr:from>
    <xdr:to>
      <xdr:col>13</xdr:col>
      <xdr:colOff>219075</xdr:colOff>
      <xdr:row>9</xdr:row>
      <xdr:rowOff>180975</xdr:rowOff>
    </xdr:to>
    <xdr:sp macro="" textlink="">
      <xdr:nvSpPr>
        <xdr:cNvPr id="17" name="TextBox 16"/>
        <xdr:cNvSpPr txBox="1"/>
      </xdr:nvSpPr>
      <xdr:spPr>
        <a:xfrm>
          <a:off x="6257925" y="1476375"/>
          <a:ext cx="1885950" cy="419100"/>
        </a:xfrm>
        <a:prstGeom prst="rect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Внешняя память</a:t>
          </a:r>
          <a:endParaRPr lang="ru-RU" sz="1400">
            <a:solidFill>
              <a:srgbClr val="FF0000"/>
            </a:solidFill>
            <a:effectLst/>
          </a:endParaRPr>
        </a:p>
        <a:p>
          <a:endParaRPr lang="ru-RU" sz="1100"/>
        </a:p>
      </xdr:txBody>
    </xdr:sp>
    <xdr:clientData/>
  </xdr:twoCellAnchor>
  <xdr:twoCellAnchor>
    <xdr:from>
      <xdr:col>4</xdr:col>
      <xdr:colOff>57150</xdr:colOff>
      <xdr:row>13</xdr:row>
      <xdr:rowOff>19050</xdr:rowOff>
    </xdr:from>
    <xdr:to>
      <xdr:col>6</xdr:col>
      <xdr:colOff>428625</xdr:colOff>
      <xdr:row>15</xdr:row>
      <xdr:rowOff>9525</xdr:rowOff>
    </xdr:to>
    <xdr:sp macro="" textlink="">
      <xdr:nvSpPr>
        <xdr:cNvPr id="18" name="TextBox 17"/>
        <xdr:cNvSpPr txBox="1"/>
      </xdr:nvSpPr>
      <xdr:spPr>
        <a:xfrm>
          <a:off x="2495550" y="2495550"/>
          <a:ext cx="1590675" cy="371475"/>
        </a:xfrm>
        <a:prstGeom prst="rect">
          <a:avLst/>
        </a:prstGeom>
        <a:ln/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Энергозависимая</a:t>
          </a:r>
          <a:endParaRPr lang="ru-RU" sz="1400">
            <a:solidFill>
              <a:srgbClr val="FF0000"/>
            </a:solidFill>
            <a:effectLst/>
          </a:endParaRPr>
        </a:p>
        <a:p>
          <a:endParaRPr lang="ru-RU" sz="1100"/>
        </a:p>
      </xdr:txBody>
    </xdr:sp>
    <xdr:clientData/>
  </xdr:twoCellAnchor>
  <xdr:twoCellAnchor>
    <xdr:from>
      <xdr:col>0</xdr:col>
      <xdr:colOff>228601</xdr:colOff>
      <xdr:row>12</xdr:row>
      <xdr:rowOff>161925</xdr:rowOff>
    </xdr:from>
    <xdr:to>
      <xdr:col>3</xdr:col>
      <xdr:colOff>104775</xdr:colOff>
      <xdr:row>15</xdr:row>
      <xdr:rowOff>9525</xdr:rowOff>
    </xdr:to>
    <xdr:sp macro="" textlink="">
      <xdr:nvSpPr>
        <xdr:cNvPr id="19" name="TextBox 18"/>
        <xdr:cNvSpPr txBox="1"/>
      </xdr:nvSpPr>
      <xdr:spPr>
        <a:xfrm>
          <a:off x="228601" y="2447925"/>
          <a:ext cx="1704974" cy="41910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Энеогонезависимая</a:t>
          </a:r>
          <a:endParaRPr lang="ru-RU" sz="1400">
            <a:solidFill>
              <a:srgbClr val="FF0000"/>
            </a:solidFill>
            <a:effectLst/>
          </a:endParaRPr>
        </a:p>
        <a:p>
          <a:endParaRPr lang="ru-RU" sz="1100"/>
        </a:p>
      </xdr:txBody>
    </xdr:sp>
    <xdr:clientData/>
  </xdr:twoCellAnchor>
  <xdr:twoCellAnchor>
    <xdr:from>
      <xdr:col>0</xdr:col>
      <xdr:colOff>142875</xdr:colOff>
      <xdr:row>17</xdr:row>
      <xdr:rowOff>104774</xdr:rowOff>
    </xdr:from>
    <xdr:to>
      <xdr:col>1</xdr:col>
      <xdr:colOff>542925</xdr:colOff>
      <xdr:row>19</xdr:row>
      <xdr:rowOff>190499</xdr:rowOff>
    </xdr:to>
    <xdr:sp macro="" textlink="">
      <xdr:nvSpPr>
        <xdr:cNvPr id="20" name="TextBox 19"/>
        <xdr:cNvSpPr txBox="1"/>
      </xdr:nvSpPr>
      <xdr:spPr>
        <a:xfrm>
          <a:off x="142875" y="3343274"/>
          <a:ext cx="1009650" cy="466725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ПЗУ</a:t>
          </a:r>
          <a:endParaRPr lang="ru-RU" sz="1100"/>
        </a:p>
      </xdr:txBody>
    </xdr:sp>
    <xdr:clientData/>
  </xdr:twoCellAnchor>
  <xdr:twoCellAnchor>
    <xdr:from>
      <xdr:col>3</xdr:col>
      <xdr:colOff>28575</xdr:colOff>
      <xdr:row>17</xdr:row>
      <xdr:rowOff>123825</xdr:rowOff>
    </xdr:from>
    <xdr:to>
      <xdr:col>4</xdr:col>
      <xdr:colOff>428625</xdr:colOff>
      <xdr:row>20</xdr:row>
      <xdr:rowOff>9525</xdr:rowOff>
    </xdr:to>
    <xdr:sp macro="" textlink="">
      <xdr:nvSpPr>
        <xdr:cNvPr id="21" name="TextBox 20"/>
        <xdr:cNvSpPr txBox="1"/>
      </xdr:nvSpPr>
      <xdr:spPr>
        <a:xfrm>
          <a:off x="1857375" y="3362325"/>
          <a:ext cx="1009650" cy="45720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ОЗУ</a:t>
          </a:r>
          <a:endParaRPr lang="ru-RU" sz="1100"/>
        </a:p>
      </xdr:txBody>
    </xdr:sp>
    <xdr:clientData/>
  </xdr:twoCellAnchor>
  <xdr:twoCellAnchor>
    <xdr:from>
      <xdr:col>5</xdr:col>
      <xdr:colOff>95250</xdr:colOff>
      <xdr:row>17</xdr:row>
      <xdr:rowOff>66675</xdr:rowOff>
    </xdr:from>
    <xdr:to>
      <xdr:col>6</xdr:col>
      <xdr:colOff>495300</xdr:colOff>
      <xdr:row>20</xdr:row>
      <xdr:rowOff>28575</xdr:rowOff>
    </xdr:to>
    <xdr:sp macro="" textlink="">
      <xdr:nvSpPr>
        <xdr:cNvPr id="22" name="TextBox 21"/>
        <xdr:cNvSpPr txBox="1"/>
      </xdr:nvSpPr>
      <xdr:spPr>
        <a:xfrm>
          <a:off x="3143250" y="3305175"/>
          <a:ext cx="1009650" cy="53340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Кэш память</a:t>
          </a:r>
          <a:endParaRPr lang="ru-RU" sz="1100"/>
        </a:p>
      </xdr:txBody>
    </xdr:sp>
    <xdr:clientData/>
  </xdr:twoCellAnchor>
  <xdr:twoCellAnchor>
    <xdr:from>
      <xdr:col>7</xdr:col>
      <xdr:colOff>114300</xdr:colOff>
      <xdr:row>17</xdr:row>
      <xdr:rowOff>85726</xdr:rowOff>
    </xdr:from>
    <xdr:to>
      <xdr:col>8</xdr:col>
      <xdr:colOff>523875</xdr:colOff>
      <xdr:row>20</xdr:row>
      <xdr:rowOff>47626</xdr:rowOff>
    </xdr:to>
    <xdr:sp macro="" textlink="">
      <xdr:nvSpPr>
        <xdr:cNvPr id="23" name="TextBox 22"/>
        <xdr:cNvSpPr txBox="1"/>
      </xdr:nvSpPr>
      <xdr:spPr>
        <a:xfrm>
          <a:off x="4381500" y="3324226"/>
          <a:ext cx="1019175" cy="53340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Видео память</a:t>
          </a:r>
          <a:endParaRPr lang="ru-RU" sz="1400"/>
        </a:p>
      </xdr:txBody>
    </xdr:sp>
    <xdr:clientData/>
  </xdr:twoCellAnchor>
  <xdr:twoCellAnchor>
    <xdr:from>
      <xdr:col>8</xdr:col>
      <xdr:colOff>411307</xdr:colOff>
      <xdr:row>12</xdr:row>
      <xdr:rowOff>89188</xdr:rowOff>
    </xdr:from>
    <xdr:to>
      <xdr:col>10</xdr:col>
      <xdr:colOff>201757</xdr:colOff>
      <xdr:row>14</xdr:row>
      <xdr:rowOff>127288</xdr:rowOff>
    </xdr:to>
    <xdr:sp macro="" textlink="">
      <xdr:nvSpPr>
        <xdr:cNvPr id="24" name="TextBox 23"/>
        <xdr:cNvSpPr txBox="1"/>
      </xdr:nvSpPr>
      <xdr:spPr>
        <a:xfrm>
          <a:off x="5288107" y="2375188"/>
          <a:ext cx="1009650" cy="4191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Диски</a:t>
          </a:r>
          <a:endParaRPr lang="ru-RU" sz="1100"/>
        </a:p>
      </xdr:txBody>
    </xdr:sp>
    <xdr:clientData/>
  </xdr:twoCellAnchor>
  <xdr:twoCellAnchor>
    <xdr:from>
      <xdr:col>10</xdr:col>
      <xdr:colOff>417368</xdr:colOff>
      <xdr:row>12</xdr:row>
      <xdr:rowOff>71870</xdr:rowOff>
    </xdr:from>
    <xdr:to>
      <xdr:col>12</xdr:col>
      <xdr:colOff>207818</xdr:colOff>
      <xdr:row>14</xdr:row>
      <xdr:rowOff>109970</xdr:rowOff>
    </xdr:to>
    <xdr:sp macro="" textlink="">
      <xdr:nvSpPr>
        <xdr:cNvPr id="25" name="TextBox 24"/>
        <xdr:cNvSpPr txBox="1"/>
      </xdr:nvSpPr>
      <xdr:spPr>
        <a:xfrm>
          <a:off x="6513368" y="2357870"/>
          <a:ext cx="1009650" cy="419100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Дискеты</a:t>
          </a:r>
          <a:endParaRPr lang="ru-RU" sz="1100"/>
        </a:p>
      </xdr:txBody>
    </xdr:sp>
    <xdr:clientData/>
  </xdr:twoCellAnchor>
  <xdr:twoCellAnchor>
    <xdr:from>
      <xdr:col>12</xdr:col>
      <xdr:colOff>390526</xdr:colOff>
      <xdr:row>11</xdr:row>
      <xdr:rowOff>180975</xdr:rowOff>
    </xdr:from>
    <xdr:to>
      <xdr:col>14</xdr:col>
      <xdr:colOff>257176</xdr:colOff>
      <xdr:row>14</xdr:row>
      <xdr:rowOff>121227</xdr:rowOff>
    </xdr:to>
    <xdr:sp macro="" textlink="">
      <xdr:nvSpPr>
        <xdr:cNvPr id="26" name="TextBox 25"/>
        <xdr:cNvSpPr txBox="1"/>
      </xdr:nvSpPr>
      <xdr:spPr>
        <a:xfrm>
          <a:off x="7705726" y="2276475"/>
          <a:ext cx="1085850" cy="511752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3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Жесткий диск</a:t>
          </a:r>
          <a:endParaRPr lang="ru-RU" sz="1300"/>
        </a:p>
      </xdr:txBody>
    </xdr:sp>
    <xdr:clientData/>
  </xdr:twoCellAnchor>
  <xdr:twoCellAnchor>
    <xdr:from>
      <xdr:col>14</xdr:col>
      <xdr:colOff>432955</xdr:colOff>
      <xdr:row>12</xdr:row>
      <xdr:rowOff>51088</xdr:rowOff>
    </xdr:from>
    <xdr:to>
      <xdr:col>16</xdr:col>
      <xdr:colOff>276224</xdr:colOff>
      <xdr:row>14</xdr:row>
      <xdr:rowOff>95249</xdr:rowOff>
    </xdr:to>
    <xdr:sp macro="" textlink="">
      <xdr:nvSpPr>
        <xdr:cNvPr id="27" name="TextBox 26"/>
        <xdr:cNvSpPr txBox="1"/>
      </xdr:nvSpPr>
      <xdr:spPr>
        <a:xfrm>
          <a:off x="8967355" y="2337088"/>
          <a:ext cx="1062469" cy="425161"/>
        </a:xfrm>
        <a:prstGeom prst="rect">
          <a:avLst/>
        </a:prstGeom>
        <a:ln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Flash</a:t>
          </a:r>
          <a:r>
            <a:rPr lang="ru-RU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карты</a:t>
          </a:r>
          <a:endParaRPr lang="ru-RU" sz="1100"/>
        </a:p>
      </xdr:txBody>
    </xdr:sp>
    <xdr:clientData/>
  </xdr:twoCellAnchor>
  <xdr:twoCellAnchor>
    <xdr:from>
      <xdr:col>3</xdr:col>
      <xdr:colOff>385763</xdr:colOff>
      <xdr:row>5</xdr:row>
      <xdr:rowOff>17318</xdr:rowOff>
    </xdr:from>
    <xdr:to>
      <xdr:col>6</xdr:col>
      <xdr:colOff>398318</xdr:colOff>
      <xdr:row>7</xdr:row>
      <xdr:rowOff>38100</xdr:rowOff>
    </xdr:to>
    <xdr:cxnSp macro="">
      <xdr:nvCxnSpPr>
        <xdr:cNvPr id="28" name="Прямая со стрелкой 27"/>
        <xdr:cNvCxnSpPr>
          <a:endCxn id="4" idx="0"/>
        </xdr:cNvCxnSpPr>
      </xdr:nvCxnSpPr>
      <xdr:spPr>
        <a:xfrm flipH="1">
          <a:off x="2214563" y="969818"/>
          <a:ext cx="1841355" cy="40178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69273</xdr:colOff>
      <xdr:row>5</xdr:row>
      <xdr:rowOff>25977</xdr:rowOff>
    </xdr:from>
    <xdr:to>
      <xdr:col>11</xdr:col>
      <xdr:colOff>469756</xdr:colOff>
      <xdr:row>7</xdr:row>
      <xdr:rowOff>28575</xdr:rowOff>
    </xdr:to>
    <xdr:cxnSp macro="">
      <xdr:nvCxnSpPr>
        <xdr:cNvPr id="29" name="Прямая со стрелкой 28"/>
        <xdr:cNvCxnSpPr>
          <a:endCxn id="5" idx="0"/>
        </xdr:cNvCxnSpPr>
      </xdr:nvCxnSpPr>
      <xdr:spPr>
        <a:xfrm>
          <a:off x="4946073" y="978477"/>
          <a:ext cx="2229283" cy="3835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474519</xdr:colOff>
      <xdr:row>10</xdr:row>
      <xdr:rowOff>85725</xdr:rowOff>
    </xdr:from>
    <xdr:to>
      <xdr:col>3</xdr:col>
      <xdr:colOff>385763</xdr:colOff>
      <xdr:row>12</xdr:row>
      <xdr:rowOff>123825</xdr:rowOff>
    </xdr:to>
    <xdr:cxnSp macro="">
      <xdr:nvCxnSpPr>
        <xdr:cNvPr id="30" name="Прямая со стрелкой 29"/>
        <xdr:cNvCxnSpPr>
          <a:stCxn id="4" idx="2"/>
          <a:endCxn id="6" idx="0"/>
        </xdr:cNvCxnSpPr>
      </xdr:nvCxnSpPr>
      <xdr:spPr>
        <a:xfrm flipH="1">
          <a:off x="1084119" y="1990725"/>
          <a:ext cx="1130444" cy="419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385763</xdr:colOff>
      <xdr:row>10</xdr:row>
      <xdr:rowOff>85725</xdr:rowOff>
    </xdr:from>
    <xdr:to>
      <xdr:col>5</xdr:col>
      <xdr:colOff>239857</xdr:colOff>
      <xdr:row>12</xdr:row>
      <xdr:rowOff>133350</xdr:rowOff>
    </xdr:to>
    <xdr:cxnSp macro="">
      <xdr:nvCxnSpPr>
        <xdr:cNvPr id="31" name="Прямая со стрелкой 30"/>
        <xdr:cNvCxnSpPr>
          <a:stCxn id="4" idx="2"/>
          <a:endCxn id="7" idx="0"/>
        </xdr:cNvCxnSpPr>
      </xdr:nvCxnSpPr>
      <xdr:spPr>
        <a:xfrm>
          <a:off x="2214563" y="1990725"/>
          <a:ext cx="1073294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47626</xdr:colOff>
      <xdr:row>15</xdr:row>
      <xdr:rowOff>76200</xdr:rowOff>
    </xdr:from>
    <xdr:to>
      <xdr:col>1</xdr:col>
      <xdr:colOff>474519</xdr:colOff>
      <xdr:row>17</xdr:row>
      <xdr:rowOff>19049</xdr:rowOff>
    </xdr:to>
    <xdr:cxnSp macro="">
      <xdr:nvCxnSpPr>
        <xdr:cNvPr id="32" name="Прямая со стрелкой 31"/>
        <xdr:cNvCxnSpPr>
          <a:stCxn id="6" idx="2"/>
          <a:endCxn id="8" idx="0"/>
        </xdr:cNvCxnSpPr>
      </xdr:nvCxnSpPr>
      <xdr:spPr>
        <a:xfrm flipH="1">
          <a:off x="657226" y="2933700"/>
          <a:ext cx="426893" cy="3238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533400</xdr:colOff>
      <xdr:row>15</xdr:row>
      <xdr:rowOff>85725</xdr:rowOff>
    </xdr:from>
    <xdr:to>
      <xdr:col>5</xdr:col>
      <xdr:colOff>239857</xdr:colOff>
      <xdr:row>17</xdr:row>
      <xdr:rowOff>19049</xdr:rowOff>
    </xdr:to>
    <xdr:cxnSp macro="">
      <xdr:nvCxnSpPr>
        <xdr:cNvPr id="33" name="Прямая со стрелкой 32"/>
        <xdr:cNvCxnSpPr>
          <a:stCxn id="7" idx="2"/>
          <a:endCxn id="11" idx="0"/>
        </xdr:cNvCxnSpPr>
      </xdr:nvCxnSpPr>
      <xdr:spPr>
        <a:xfrm flipH="1">
          <a:off x="2362200" y="2943225"/>
          <a:ext cx="925657" cy="3143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239857</xdr:colOff>
      <xdr:row>15</xdr:row>
      <xdr:rowOff>85725</xdr:rowOff>
    </xdr:from>
    <xdr:to>
      <xdr:col>8</xdr:col>
      <xdr:colOff>38100</xdr:colOff>
      <xdr:row>17</xdr:row>
      <xdr:rowOff>19050</xdr:rowOff>
    </xdr:to>
    <xdr:cxnSp macro="">
      <xdr:nvCxnSpPr>
        <xdr:cNvPr id="34" name="Прямая со стрелкой 33"/>
        <xdr:cNvCxnSpPr>
          <a:stCxn id="7" idx="2"/>
          <a:endCxn id="9" idx="0"/>
        </xdr:cNvCxnSpPr>
      </xdr:nvCxnSpPr>
      <xdr:spPr>
        <a:xfrm>
          <a:off x="3287857" y="2943225"/>
          <a:ext cx="1627043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239857</xdr:colOff>
      <xdr:row>15</xdr:row>
      <xdr:rowOff>85725</xdr:rowOff>
    </xdr:from>
    <xdr:to>
      <xdr:col>6</xdr:col>
      <xdr:colOff>1732</xdr:colOff>
      <xdr:row>17</xdr:row>
      <xdr:rowOff>0</xdr:rowOff>
    </xdr:to>
    <xdr:cxnSp macro="">
      <xdr:nvCxnSpPr>
        <xdr:cNvPr id="35" name="Прямая со стрелкой 34"/>
        <xdr:cNvCxnSpPr>
          <a:stCxn id="7" idx="2"/>
          <a:endCxn id="10" idx="0"/>
        </xdr:cNvCxnSpPr>
      </xdr:nvCxnSpPr>
      <xdr:spPr>
        <a:xfrm>
          <a:off x="3287857" y="2943225"/>
          <a:ext cx="37147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295276</xdr:colOff>
      <xdr:row>10</xdr:row>
      <xdr:rowOff>76200</xdr:rowOff>
    </xdr:from>
    <xdr:to>
      <xdr:col>11</xdr:col>
      <xdr:colOff>469756</xdr:colOff>
      <xdr:row>11</xdr:row>
      <xdr:rowOff>180974</xdr:rowOff>
    </xdr:to>
    <xdr:cxnSp macro="">
      <xdr:nvCxnSpPr>
        <xdr:cNvPr id="36" name="Прямая со стрелкой 35"/>
        <xdr:cNvCxnSpPr>
          <a:stCxn id="5" idx="2"/>
          <a:endCxn id="12" idx="0"/>
        </xdr:cNvCxnSpPr>
      </xdr:nvCxnSpPr>
      <xdr:spPr>
        <a:xfrm flipH="1">
          <a:off x="5781676" y="1981200"/>
          <a:ext cx="1393680" cy="2952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314325</xdr:colOff>
      <xdr:row>10</xdr:row>
      <xdr:rowOff>76200</xdr:rowOff>
    </xdr:from>
    <xdr:to>
      <xdr:col>11</xdr:col>
      <xdr:colOff>469756</xdr:colOff>
      <xdr:row>11</xdr:row>
      <xdr:rowOff>180975</xdr:rowOff>
    </xdr:to>
    <xdr:cxnSp macro="">
      <xdr:nvCxnSpPr>
        <xdr:cNvPr id="37" name="Прямая со стрелкой 36"/>
        <xdr:cNvCxnSpPr>
          <a:stCxn id="5" idx="2"/>
          <a:endCxn id="13" idx="0"/>
        </xdr:cNvCxnSpPr>
      </xdr:nvCxnSpPr>
      <xdr:spPr>
        <a:xfrm flipH="1">
          <a:off x="7019925" y="1981200"/>
          <a:ext cx="155431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469756</xdr:colOff>
      <xdr:row>10</xdr:row>
      <xdr:rowOff>76200</xdr:rowOff>
    </xdr:from>
    <xdr:to>
      <xdr:col>13</xdr:col>
      <xdr:colOff>333375</xdr:colOff>
      <xdr:row>11</xdr:row>
      <xdr:rowOff>161924</xdr:rowOff>
    </xdr:to>
    <xdr:cxnSp macro="">
      <xdr:nvCxnSpPr>
        <xdr:cNvPr id="38" name="Прямая со стрелкой 37"/>
        <xdr:cNvCxnSpPr>
          <a:stCxn id="5" idx="2"/>
          <a:endCxn id="14" idx="0"/>
        </xdr:cNvCxnSpPr>
      </xdr:nvCxnSpPr>
      <xdr:spPr>
        <a:xfrm>
          <a:off x="7175356" y="1981200"/>
          <a:ext cx="1082819" cy="2762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469756</xdr:colOff>
      <xdr:row>10</xdr:row>
      <xdr:rowOff>76200</xdr:rowOff>
    </xdr:from>
    <xdr:to>
      <xdr:col>15</xdr:col>
      <xdr:colOff>352426</xdr:colOff>
      <xdr:row>11</xdr:row>
      <xdr:rowOff>152399</xdr:rowOff>
    </xdr:to>
    <xdr:cxnSp macro="">
      <xdr:nvCxnSpPr>
        <xdr:cNvPr id="39" name="Прямая со стрелкой 38"/>
        <xdr:cNvCxnSpPr>
          <a:stCxn id="5" idx="2"/>
          <a:endCxn id="15" idx="0"/>
        </xdr:cNvCxnSpPr>
      </xdr:nvCxnSpPr>
      <xdr:spPr>
        <a:xfrm>
          <a:off x="7175356" y="1981200"/>
          <a:ext cx="2321070" cy="2666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53191</xdr:colOff>
      <xdr:row>3</xdr:row>
      <xdr:rowOff>61850</xdr:rowOff>
    </xdr:from>
    <xdr:to>
      <xdr:col>8</xdr:col>
      <xdr:colOff>2109107</xdr:colOff>
      <xdr:row>3</xdr:row>
      <xdr:rowOff>1381124</xdr:rowOff>
    </xdr:to>
    <xdr:grpSp>
      <xdr:nvGrpSpPr>
        <xdr:cNvPr id="48" name="Группа 47"/>
        <xdr:cNvGrpSpPr/>
      </xdr:nvGrpSpPr>
      <xdr:grpSpPr>
        <a:xfrm>
          <a:off x="9101941" y="3762993"/>
          <a:ext cx="2055916" cy="1319274"/>
          <a:chOff x="9334500" y="2407227"/>
          <a:chExt cx="2175597" cy="1237169"/>
        </a:xfrm>
      </xdr:grpSpPr>
      <xdr:sp macro="" textlink="">
        <xdr:nvSpPr>
          <xdr:cNvPr id="49" name="Прямоугольник 48"/>
          <xdr:cNvSpPr/>
        </xdr:nvSpPr>
        <xdr:spPr>
          <a:xfrm>
            <a:off x="9334500" y="2407227"/>
            <a:ext cx="2175597" cy="1237169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600"/>
              <a:t>Оперативная (ОЗУ)</a:t>
            </a:r>
          </a:p>
        </xdr:txBody>
      </xdr:sp>
      <xdr:pic>
        <xdr:nvPicPr>
          <xdr:cNvPr id="29" name="Рисунок 2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898856" y="2690597"/>
            <a:ext cx="1186659" cy="941893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72522</xdr:colOff>
      <xdr:row>1</xdr:row>
      <xdr:rowOff>68812</xdr:rowOff>
    </xdr:from>
    <xdr:to>
      <xdr:col>8</xdr:col>
      <xdr:colOff>2095502</xdr:colOff>
      <xdr:row>1</xdr:row>
      <xdr:rowOff>1347109</xdr:rowOff>
    </xdr:to>
    <xdr:grpSp>
      <xdr:nvGrpSpPr>
        <xdr:cNvPr id="47" name="Группа 46"/>
        <xdr:cNvGrpSpPr/>
      </xdr:nvGrpSpPr>
      <xdr:grpSpPr>
        <a:xfrm>
          <a:off x="9121272" y="1021312"/>
          <a:ext cx="2022980" cy="1278297"/>
          <a:chOff x="9334501" y="1202532"/>
          <a:chExt cx="2178844" cy="1226344"/>
        </a:xfrm>
      </xdr:grpSpPr>
      <xdr:sp macro="" textlink="">
        <xdr:nvSpPr>
          <xdr:cNvPr id="46" name="Прямоугольник 45"/>
          <xdr:cNvSpPr/>
        </xdr:nvSpPr>
        <xdr:spPr>
          <a:xfrm>
            <a:off x="9334501" y="1202532"/>
            <a:ext cx="2178844" cy="122634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600"/>
              <a:t>Постоянная (ПЗУ)</a:t>
            </a:r>
          </a:p>
        </xdr:txBody>
      </xdr:sp>
      <xdr:pic>
        <xdr:nvPicPr>
          <xdr:cNvPr id="38" name="Рисунок 37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820275" y="1502569"/>
            <a:ext cx="1182727" cy="8779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54984</xdr:colOff>
      <xdr:row>4</xdr:row>
      <xdr:rowOff>54426</xdr:rowOff>
    </xdr:from>
    <xdr:to>
      <xdr:col>7</xdr:col>
      <xdr:colOff>27214</xdr:colOff>
      <xdr:row>5</xdr:row>
      <xdr:rowOff>16603</xdr:rowOff>
    </xdr:to>
    <xdr:grpSp>
      <xdr:nvGrpSpPr>
        <xdr:cNvPr id="51" name="Группа 50"/>
        <xdr:cNvGrpSpPr/>
      </xdr:nvGrpSpPr>
      <xdr:grpSpPr>
        <a:xfrm>
          <a:off x="6654448" y="5197926"/>
          <a:ext cx="2013302" cy="1336498"/>
          <a:chOff x="9242281" y="4011108"/>
          <a:chExt cx="2182091" cy="1223097"/>
        </a:xfrm>
      </xdr:grpSpPr>
      <xdr:sp macro="" textlink="">
        <xdr:nvSpPr>
          <xdr:cNvPr id="50" name="Прямоугольник 49"/>
          <xdr:cNvSpPr/>
        </xdr:nvSpPr>
        <xdr:spPr>
          <a:xfrm>
            <a:off x="9242281" y="4011108"/>
            <a:ext cx="2182091" cy="1223097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600"/>
              <a:t>Кэш-память</a:t>
            </a:r>
          </a:p>
        </xdr:txBody>
      </xdr:sp>
      <xdr:pic>
        <xdr:nvPicPr>
          <xdr:cNvPr id="31" name="Рисунок 30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838458" y="4333009"/>
            <a:ext cx="1019175" cy="838047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42151</xdr:colOff>
      <xdr:row>1</xdr:row>
      <xdr:rowOff>53286</xdr:rowOff>
    </xdr:from>
    <xdr:to>
      <xdr:col>7</xdr:col>
      <xdr:colOff>1</xdr:colOff>
      <xdr:row>1</xdr:row>
      <xdr:rowOff>1374323</xdr:rowOff>
    </xdr:to>
    <xdr:grpSp>
      <xdr:nvGrpSpPr>
        <xdr:cNvPr id="53" name="Группа 52"/>
        <xdr:cNvGrpSpPr/>
      </xdr:nvGrpSpPr>
      <xdr:grpSpPr>
        <a:xfrm>
          <a:off x="6641615" y="1005786"/>
          <a:ext cx="1998922" cy="1321037"/>
          <a:chOff x="12710401" y="1835820"/>
          <a:chExt cx="1822028" cy="1253001"/>
        </a:xfrm>
      </xdr:grpSpPr>
      <xdr:sp macro="" textlink="">
        <xdr:nvSpPr>
          <xdr:cNvPr id="52" name="Прямоугольник 51"/>
          <xdr:cNvSpPr/>
        </xdr:nvSpPr>
        <xdr:spPr>
          <a:xfrm>
            <a:off x="12710401" y="1835820"/>
            <a:ext cx="1822028" cy="125300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600"/>
              <a:t>CMOS-RAM </a:t>
            </a:r>
            <a:endParaRPr lang="ru-RU" sz="1600"/>
          </a:p>
        </xdr:txBody>
      </xdr:sp>
      <xdr:pic>
        <xdr:nvPicPr>
          <xdr:cNvPr id="33" name="Рисунок 32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3232947" y="2182585"/>
            <a:ext cx="876300" cy="778933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41163</xdr:colOff>
      <xdr:row>2</xdr:row>
      <xdr:rowOff>53531</xdr:rowOff>
    </xdr:from>
    <xdr:to>
      <xdr:col>8</xdr:col>
      <xdr:colOff>2054679</xdr:colOff>
      <xdr:row>2</xdr:row>
      <xdr:rowOff>1319893</xdr:rowOff>
    </xdr:to>
    <xdr:grpSp>
      <xdr:nvGrpSpPr>
        <xdr:cNvPr id="56" name="Группа 55"/>
        <xdr:cNvGrpSpPr/>
      </xdr:nvGrpSpPr>
      <xdr:grpSpPr>
        <a:xfrm>
          <a:off x="9089913" y="2407567"/>
          <a:ext cx="2013516" cy="1266362"/>
          <a:chOff x="12818269" y="4040424"/>
          <a:chExt cx="2206832" cy="1480396"/>
        </a:xfrm>
      </xdr:grpSpPr>
      <xdr:sp macro="" textlink="">
        <xdr:nvSpPr>
          <xdr:cNvPr id="55" name="Прямоугольник 54"/>
          <xdr:cNvSpPr/>
        </xdr:nvSpPr>
        <xdr:spPr>
          <a:xfrm>
            <a:off x="12818269" y="4040424"/>
            <a:ext cx="2206832" cy="148039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600"/>
              <a:t>Видеопамять</a:t>
            </a:r>
          </a:p>
        </xdr:txBody>
      </xdr:sp>
      <xdr:pic>
        <xdr:nvPicPr>
          <xdr:cNvPr id="36" name="Рисунок 35"/>
          <xdr:cNvPicPr>
            <a:picLocks noChangeAspect="1"/>
          </xdr:cNvPicPr>
        </xdr:nvPicPr>
        <xdr:blipFill rotWithShape="1">
          <a:blip xmlns:r="http://schemas.openxmlformats.org/officeDocument/2006/relationships" r:embed="rId5"/>
          <a:srcRect r="37354"/>
          <a:stretch/>
        </xdr:blipFill>
        <xdr:spPr>
          <a:xfrm>
            <a:off x="13145861" y="4351563"/>
            <a:ext cx="1412421" cy="904875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40819</xdr:colOff>
      <xdr:row>3</xdr:row>
      <xdr:rowOff>136072</xdr:rowOff>
    </xdr:from>
    <xdr:to>
      <xdr:col>7</xdr:col>
      <xdr:colOff>13607</xdr:colOff>
      <xdr:row>3</xdr:row>
      <xdr:rowOff>1387928</xdr:rowOff>
    </xdr:to>
    <xdr:grpSp>
      <xdr:nvGrpSpPr>
        <xdr:cNvPr id="57" name="Группа 56"/>
        <xdr:cNvGrpSpPr/>
      </xdr:nvGrpSpPr>
      <xdr:grpSpPr>
        <a:xfrm>
          <a:off x="6640283" y="3837215"/>
          <a:ext cx="2013860" cy="1251856"/>
          <a:chOff x="11171464" y="7361464"/>
          <a:chExt cx="2062843" cy="1178380"/>
        </a:xfrm>
      </xdr:grpSpPr>
      <xdr:sp macro="" textlink="">
        <xdr:nvSpPr>
          <xdr:cNvPr id="60" name="Прямоугольник 59"/>
          <xdr:cNvSpPr/>
        </xdr:nvSpPr>
        <xdr:spPr>
          <a:xfrm>
            <a:off x="11171464" y="7361464"/>
            <a:ext cx="2062843" cy="11783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600"/>
              <a:t>Жесткий диск</a:t>
            </a:r>
          </a:p>
        </xdr:txBody>
      </xdr:sp>
      <xdr:pic>
        <xdr:nvPicPr>
          <xdr:cNvPr id="42" name="Рисунок 41" descr="http://img3.elmir.ua/img/155795/1960/1280/zhestkiy_disk_3_5_sata_1tb_wd_red_64mb_wd10efrx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91199" y="7644493"/>
            <a:ext cx="1314811" cy="8096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68033</xdr:colOff>
      <xdr:row>5</xdr:row>
      <xdr:rowOff>69862</xdr:rowOff>
    </xdr:from>
    <xdr:to>
      <xdr:col>7</xdr:col>
      <xdr:colOff>27214</xdr:colOff>
      <xdr:row>5</xdr:row>
      <xdr:rowOff>1306285</xdr:rowOff>
    </xdr:to>
    <xdr:grpSp>
      <xdr:nvGrpSpPr>
        <xdr:cNvPr id="61" name="Группа 60"/>
        <xdr:cNvGrpSpPr/>
      </xdr:nvGrpSpPr>
      <xdr:grpSpPr>
        <a:xfrm>
          <a:off x="6667497" y="6587683"/>
          <a:ext cx="2000253" cy="1236423"/>
          <a:chOff x="11566071" y="7431324"/>
          <a:chExt cx="2060122" cy="1209211"/>
        </a:xfrm>
      </xdr:grpSpPr>
      <xdr:sp macro="" textlink="">
        <xdr:nvSpPr>
          <xdr:cNvPr id="59" name="Прямоугольник 58"/>
          <xdr:cNvSpPr/>
        </xdr:nvSpPr>
        <xdr:spPr>
          <a:xfrm>
            <a:off x="11566071" y="7431324"/>
            <a:ext cx="2060122" cy="120921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600"/>
              <a:t>Flash-</a:t>
            </a:r>
            <a:r>
              <a:rPr lang="ru-RU" sz="1600"/>
              <a:t>накопитель</a:t>
            </a:r>
          </a:p>
        </xdr:txBody>
      </xdr:sp>
      <xdr:pic>
        <xdr:nvPicPr>
          <xdr:cNvPr id="43" name="Рисунок 42" descr="http://flashkin.ru/uploads/posts/2008-11/1226575664_axp5104.jp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556" b="14444"/>
          <a:stretch/>
        </xdr:blipFill>
        <xdr:spPr bwMode="auto">
          <a:xfrm>
            <a:off x="12001500" y="7741104"/>
            <a:ext cx="1219201" cy="8177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41161</xdr:colOff>
      <xdr:row>2</xdr:row>
      <xdr:rowOff>39926</xdr:rowOff>
    </xdr:from>
    <xdr:to>
      <xdr:col>7</xdr:col>
      <xdr:colOff>0</xdr:colOff>
      <xdr:row>3</xdr:row>
      <xdr:rowOff>27215</xdr:rowOff>
    </xdr:to>
    <xdr:grpSp>
      <xdr:nvGrpSpPr>
        <xdr:cNvPr id="62" name="Группа 61"/>
        <xdr:cNvGrpSpPr/>
      </xdr:nvGrpSpPr>
      <xdr:grpSpPr>
        <a:xfrm>
          <a:off x="6640625" y="2393962"/>
          <a:ext cx="1999911" cy="1334396"/>
          <a:chOff x="11688876" y="8000104"/>
          <a:chExt cx="2070667" cy="1334396"/>
        </a:xfrm>
      </xdr:grpSpPr>
      <xdr:sp macro="" textlink="">
        <xdr:nvSpPr>
          <xdr:cNvPr id="58" name="Прямоугольник 57"/>
          <xdr:cNvSpPr/>
        </xdr:nvSpPr>
        <xdr:spPr>
          <a:xfrm>
            <a:off x="11688876" y="8000104"/>
            <a:ext cx="2070667" cy="133439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600"/>
              <a:t>Гибкий магнитный диск (Дискета)</a:t>
            </a:r>
          </a:p>
        </xdr:txBody>
      </xdr:sp>
      <xdr:pic>
        <xdr:nvPicPr>
          <xdr:cNvPr id="44" name="Рисунок 43" descr="https://tse4.mm.bing.net/th?id=OIP.ObHKhAUz9PJEV_J_eMBPtAEsDI&amp;pid=15.1&amp;P=0&amp;w=235&amp;h=15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4602" t="11229" r="22878" b="9832"/>
          <a:stretch/>
        </xdr:blipFill>
        <xdr:spPr bwMode="auto">
          <a:xfrm>
            <a:off x="12328071" y="8531678"/>
            <a:ext cx="775607" cy="7756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65654</xdr:colOff>
      <xdr:row>4</xdr:row>
      <xdr:rowOff>37204</xdr:rowOff>
    </xdr:from>
    <xdr:to>
      <xdr:col>8</xdr:col>
      <xdr:colOff>2095499</xdr:colOff>
      <xdr:row>4</xdr:row>
      <xdr:rowOff>1319893</xdr:rowOff>
    </xdr:to>
    <xdr:grpSp>
      <xdr:nvGrpSpPr>
        <xdr:cNvPr id="63" name="Группа 62"/>
        <xdr:cNvGrpSpPr/>
      </xdr:nvGrpSpPr>
      <xdr:grpSpPr>
        <a:xfrm>
          <a:off x="9114404" y="5180704"/>
          <a:ext cx="2029845" cy="1282689"/>
          <a:chOff x="11209904" y="9820739"/>
          <a:chExt cx="2070667" cy="1214653"/>
        </a:xfrm>
      </xdr:grpSpPr>
      <xdr:sp macro="" textlink="">
        <xdr:nvSpPr>
          <xdr:cNvPr id="54" name="Прямоугольник 53"/>
          <xdr:cNvSpPr/>
        </xdr:nvSpPr>
        <xdr:spPr>
          <a:xfrm>
            <a:off x="11209904" y="9820739"/>
            <a:ext cx="2070667" cy="1214653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600"/>
              <a:t>CD/DWD-</a:t>
            </a:r>
            <a:r>
              <a:rPr lang="ru-RU" sz="1600"/>
              <a:t>диск</a:t>
            </a:r>
          </a:p>
        </xdr:txBody>
      </xdr:sp>
      <xdr:pic>
        <xdr:nvPicPr>
          <xdr:cNvPr id="45" name="Рисунок 44" descr="https://tse1.mm.bing.net/th?id=OIP.25TPYsH_BTx5bvCzlKVZiQEsEs&amp;pid=15.1&amp;P=0&amp;w=300&amp;h=300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804196" y="10135972"/>
            <a:ext cx="945697" cy="87628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597477</xdr:colOff>
      <xdr:row>1</xdr:row>
      <xdr:rowOff>1395351</xdr:rowOff>
    </xdr:from>
    <xdr:to>
      <xdr:col>4</xdr:col>
      <xdr:colOff>1428750</xdr:colOff>
      <xdr:row>2</xdr:row>
      <xdr:rowOff>1313089</xdr:rowOff>
    </xdr:to>
    <xdr:grpSp>
      <xdr:nvGrpSpPr>
        <xdr:cNvPr id="2" name="Группа 1"/>
        <xdr:cNvGrpSpPr/>
      </xdr:nvGrpSpPr>
      <xdr:grpSpPr>
        <a:xfrm>
          <a:off x="5359977" y="2347851"/>
          <a:ext cx="2055916" cy="1319274"/>
          <a:chOff x="9334500" y="2407227"/>
          <a:chExt cx="2175597" cy="1237169"/>
        </a:xfrm>
      </xdr:grpSpPr>
      <xdr:sp macro="" textlink="">
        <xdr:nvSpPr>
          <xdr:cNvPr id="3" name="Прямоугольник 2"/>
          <xdr:cNvSpPr/>
        </xdr:nvSpPr>
        <xdr:spPr>
          <a:xfrm>
            <a:off x="9334500" y="2407227"/>
            <a:ext cx="2175597" cy="1237169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600"/>
              <a:t>Оперативная (ОЗУ)</a:t>
            </a:r>
          </a:p>
        </xdr:txBody>
      </xdr:sp>
      <xdr:pic>
        <xdr:nvPicPr>
          <xdr:cNvPr id="4" name="Рисунок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898856" y="2690597"/>
            <a:ext cx="1186659" cy="941893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4485</xdr:colOff>
      <xdr:row>1</xdr:row>
      <xdr:rowOff>82420</xdr:rowOff>
    </xdr:from>
    <xdr:to>
      <xdr:col>4</xdr:col>
      <xdr:colOff>1415143</xdr:colOff>
      <xdr:row>1</xdr:row>
      <xdr:rowOff>1360717</xdr:rowOff>
    </xdr:to>
    <xdr:grpSp>
      <xdr:nvGrpSpPr>
        <xdr:cNvPr id="5" name="Группа 4"/>
        <xdr:cNvGrpSpPr/>
      </xdr:nvGrpSpPr>
      <xdr:grpSpPr>
        <a:xfrm>
          <a:off x="5379306" y="1034920"/>
          <a:ext cx="2022980" cy="1278297"/>
          <a:chOff x="9334501" y="1202532"/>
          <a:chExt cx="2178844" cy="1226344"/>
        </a:xfrm>
      </xdr:grpSpPr>
      <xdr:sp macro="" textlink="">
        <xdr:nvSpPr>
          <xdr:cNvPr id="6" name="Прямоугольник 5"/>
          <xdr:cNvSpPr/>
        </xdr:nvSpPr>
        <xdr:spPr>
          <a:xfrm>
            <a:off x="9334501" y="1202532"/>
            <a:ext cx="2178844" cy="122634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600"/>
              <a:t>Постоянная (ПЗУ)</a:t>
            </a:r>
          </a:p>
        </xdr:txBody>
      </xdr:sp>
      <xdr:pic>
        <xdr:nvPicPr>
          <xdr:cNvPr id="7" name="Рисунок 6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820275" y="1502569"/>
            <a:ext cx="1182727" cy="8779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14163</xdr:colOff>
      <xdr:row>3</xdr:row>
      <xdr:rowOff>40819</xdr:rowOff>
    </xdr:from>
    <xdr:to>
      <xdr:col>4</xdr:col>
      <xdr:colOff>1415142</xdr:colOff>
      <xdr:row>3</xdr:row>
      <xdr:rowOff>1377318</xdr:rowOff>
    </xdr:to>
    <xdr:grpSp>
      <xdr:nvGrpSpPr>
        <xdr:cNvPr id="8" name="Группа 7"/>
        <xdr:cNvGrpSpPr/>
      </xdr:nvGrpSpPr>
      <xdr:grpSpPr>
        <a:xfrm>
          <a:off x="5388984" y="3741962"/>
          <a:ext cx="2013301" cy="1336499"/>
          <a:chOff x="9242281" y="4011108"/>
          <a:chExt cx="2182091" cy="1223097"/>
        </a:xfrm>
      </xdr:grpSpPr>
      <xdr:sp macro="" textlink="">
        <xdr:nvSpPr>
          <xdr:cNvPr id="9" name="Прямоугольник 8"/>
          <xdr:cNvSpPr/>
        </xdr:nvSpPr>
        <xdr:spPr>
          <a:xfrm>
            <a:off x="9242281" y="4011108"/>
            <a:ext cx="2182091" cy="1223097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600"/>
              <a:t>Кэш-память</a:t>
            </a:r>
          </a:p>
        </xdr:txBody>
      </xdr:sp>
      <xdr:pic>
        <xdr:nvPicPr>
          <xdr:cNvPr id="10" name="Рисунок 9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838458" y="4333009"/>
            <a:ext cx="1019175" cy="838047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14938</xdr:colOff>
      <xdr:row>4</xdr:row>
      <xdr:rowOff>26071</xdr:rowOff>
    </xdr:from>
    <xdr:to>
      <xdr:col>4</xdr:col>
      <xdr:colOff>1401537</xdr:colOff>
      <xdr:row>4</xdr:row>
      <xdr:rowOff>1347108</xdr:rowOff>
    </xdr:to>
    <xdr:grpSp>
      <xdr:nvGrpSpPr>
        <xdr:cNvPr id="11" name="Группа 10"/>
        <xdr:cNvGrpSpPr/>
      </xdr:nvGrpSpPr>
      <xdr:grpSpPr>
        <a:xfrm>
          <a:off x="5389759" y="5169571"/>
          <a:ext cx="1998921" cy="1321037"/>
          <a:chOff x="12710401" y="1835820"/>
          <a:chExt cx="1822028" cy="1253001"/>
        </a:xfrm>
      </xdr:grpSpPr>
      <xdr:sp macro="" textlink="">
        <xdr:nvSpPr>
          <xdr:cNvPr id="12" name="Прямоугольник 11"/>
          <xdr:cNvSpPr/>
        </xdr:nvSpPr>
        <xdr:spPr>
          <a:xfrm>
            <a:off x="12710401" y="1835820"/>
            <a:ext cx="1822028" cy="125300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600"/>
              <a:t>CMOS-RAM </a:t>
            </a:r>
            <a:endParaRPr lang="ru-RU" sz="1600"/>
          </a:p>
        </xdr:txBody>
      </xdr:sp>
      <xdr:pic>
        <xdr:nvPicPr>
          <xdr:cNvPr id="13" name="Рисунок 12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3232947" y="2182585"/>
            <a:ext cx="876300" cy="778933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27556</xdr:colOff>
      <xdr:row>5</xdr:row>
      <xdr:rowOff>39924</xdr:rowOff>
    </xdr:from>
    <xdr:to>
      <xdr:col>4</xdr:col>
      <xdr:colOff>1428750</xdr:colOff>
      <xdr:row>5</xdr:row>
      <xdr:rowOff>1306286</xdr:rowOff>
    </xdr:to>
    <xdr:grpSp>
      <xdr:nvGrpSpPr>
        <xdr:cNvPr id="14" name="Группа 13"/>
        <xdr:cNvGrpSpPr/>
      </xdr:nvGrpSpPr>
      <xdr:grpSpPr>
        <a:xfrm>
          <a:off x="5402377" y="6557745"/>
          <a:ext cx="2013516" cy="1266362"/>
          <a:chOff x="12818269" y="4040424"/>
          <a:chExt cx="2206832" cy="1480396"/>
        </a:xfrm>
      </xdr:grpSpPr>
      <xdr:sp macro="" textlink="">
        <xdr:nvSpPr>
          <xdr:cNvPr id="15" name="Прямоугольник 14"/>
          <xdr:cNvSpPr/>
        </xdr:nvSpPr>
        <xdr:spPr>
          <a:xfrm>
            <a:off x="12818269" y="4040424"/>
            <a:ext cx="2206832" cy="148039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600"/>
              <a:t>Видеопамять</a:t>
            </a:r>
          </a:p>
        </xdr:txBody>
      </xdr:sp>
      <xdr:pic>
        <xdr:nvPicPr>
          <xdr:cNvPr id="16" name="Рисунок 15"/>
          <xdr:cNvPicPr>
            <a:picLocks noChangeAspect="1"/>
          </xdr:cNvPicPr>
        </xdr:nvPicPr>
        <xdr:blipFill rotWithShape="1">
          <a:blip xmlns:r="http://schemas.openxmlformats.org/officeDocument/2006/relationships" r:embed="rId5"/>
          <a:srcRect r="37354"/>
          <a:stretch/>
        </xdr:blipFill>
        <xdr:spPr>
          <a:xfrm>
            <a:off x="13145861" y="4351563"/>
            <a:ext cx="1412421" cy="904875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13606</xdr:colOff>
      <xdr:row>6</xdr:row>
      <xdr:rowOff>1</xdr:rowOff>
    </xdr:from>
    <xdr:to>
      <xdr:col>4</xdr:col>
      <xdr:colOff>1415143</xdr:colOff>
      <xdr:row>7</xdr:row>
      <xdr:rowOff>0</xdr:rowOff>
    </xdr:to>
    <xdr:grpSp>
      <xdr:nvGrpSpPr>
        <xdr:cNvPr id="17" name="Группа 16"/>
        <xdr:cNvGrpSpPr/>
      </xdr:nvGrpSpPr>
      <xdr:grpSpPr>
        <a:xfrm>
          <a:off x="5388427" y="7864930"/>
          <a:ext cx="2013859" cy="1142999"/>
          <a:chOff x="11171464" y="7361464"/>
          <a:chExt cx="2062843" cy="1178380"/>
        </a:xfrm>
      </xdr:grpSpPr>
      <xdr:sp macro="" textlink="">
        <xdr:nvSpPr>
          <xdr:cNvPr id="18" name="Прямоугольник 17"/>
          <xdr:cNvSpPr/>
        </xdr:nvSpPr>
        <xdr:spPr>
          <a:xfrm>
            <a:off x="11171464" y="7361464"/>
            <a:ext cx="2062843" cy="11783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600"/>
              <a:t>Жесткий диск</a:t>
            </a:r>
          </a:p>
        </xdr:txBody>
      </xdr:sp>
      <xdr:pic>
        <xdr:nvPicPr>
          <xdr:cNvPr id="19" name="Рисунок 18" descr="http://img3.elmir.ua/img/155795/1960/1280/zhestkiy_disk_3_5_sata_1tb_wd_red_64mb_wd10efrx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91199" y="7644493"/>
            <a:ext cx="1314811" cy="8096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</xdr:col>
      <xdr:colOff>612320</xdr:colOff>
      <xdr:row>7</xdr:row>
      <xdr:rowOff>42647</xdr:rowOff>
    </xdr:from>
    <xdr:to>
      <xdr:col>4</xdr:col>
      <xdr:colOff>1415144</xdr:colOff>
      <xdr:row>8</xdr:row>
      <xdr:rowOff>2</xdr:rowOff>
    </xdr:to>
    <xdr:grpSp>
      <xdr:nvGrpSpPr>
        <xdr:cNvPr id="20" name="Группа 19"/>
        <xdr:cNvGrpSpPr/>
      </xdr:nvGrpSpPr>
      <xdr:grpSpPr>
        <a:xfrm>
          <a:off x="5374820" y="9050576"/>
          <a:ext cx="2027467" cy="1113962"/>
          <a:chOff x="11566071" y="7431324"/>
          <a:chExt cx="2060122" cy="1209211"/>
        </a:xfrm>
      </xdr:grpSpPr>
      <xdr:sp macro="" textlink="">
        <xdr:nvSpPr>
          <xdr:cNvPr id="21" name="Прямоугольник 20"/>
          <xdr:cNvSpPr/>
        </xdr:nvSpPr>
        <xdr:spPr>
          <a:xfrm>
            <a:off x="11566071" y="7431324"/>
            <a:ext cx="2060122" cy="120921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600"/>
              <a:t>Flash-</a:t>
            </a:r>
            <a:r>
              <a:rPr lang="ru-RU" sz="1600"/>
              <a:t>накопитель</a:t>
            </a:r>
          </a:p>
        </xdr:txBody>
      </xdr:sp>
      <xdr:pic>
        <xdr:nvPicPr>
          <xdr:cNvPr id="22" name="Рисунок 21" descr="http://flashkin.ru/uploads/posts/2008-11/1226575664_axp5104.jp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556" b="14444"/>
          <a:stretch/>
        </xdr:blipFill>
        <xdr:spPr bwMode="auto">
          <a:xfrm>
            <a:off x="12001500" y="7741104"/>
            <a:ext cx="1219201" cy="8177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13948</xdr:colOff>
      <xdr:row>8</xdr:row>
      <xdr:rowOff>26319</xdr:rowOff>
    </xdr:from>
    <xdr:to>
      <xdr:col>4</xdr:col>
      <xdr:colOff>1401536</xdr:colOff>
      <xdr:row>9</xdr:row>
      <xdr:rowOff>204108</xdr:rowOff>
    </xdr:to>
    <xdr:grpSp>
      <xdr:nvGrpSpPr>
        <xdr:cNvPr id="23" name="Группа 22"/>
        <xdr:cNvGrpSpPr/>
      </xdr:nvGrpSpPr>
      <xdr:grpSpPr>
        <a:xfrm>
          <a:off x="5388769" y="10190855"/>
          <a:ext cx="1999910" cy="1334396"/>
          <a:chOff x="11688876" y="8000104"/>
          <a:chExt cx="2070667" cy="1334396"/>
        </a:xfrm>
      </xdr:grpSpPr>
      <xdr:sp macro="" textlink="">
        <xdr:nvSpPr>
          <xdr:cNvPr id="24" name="Прямоугольник 23"/>
          <xdr:cNvSpPr/>
        </xdr:nvSpPr>
        <xdr:spPr>
          <a:xfrm>
            <a:off x="11688876" y="8000104"/>
            <a:ext cx="2070667" cy="133439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600"/>
              <a:t>Гибкий магнитный диск (Дискета)</a:t>
            </a:r>
          </a:p>
        </xdr:txBody>
      </xdr:sp>
      <xdr:pic>
        <xdr:nvPicPr>
          <xdr:cNvPr id="25" name="Рисунок 24" descr="https://tse4.mm.bing.net/th?id=OIP.ObHKhAUz9PJEV_J_eMBPtAEsDI&amp;pid=15.1&amp;P=0&amp;w=235&amp;h=15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4602" t="11229" r="22878" b="9832"/>
          <a:stretch/>
        </xdr:blipFill>
        <xdr:spPr bwMode="auto">
          <a:xfrm>
            <a:off x="12328071" y="8531678"/>
            <a:ext cx="775607" cy="7756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11226</xdr:colOff>
      <xdr:row>9</xdr:row>
      <xdr:rowOff>91633</xdr:rowOff>
    </xdr:from>
    <xdr:to>
      <xdr:col>4</xdr:col>
      <xdr:colOff>1415142</xdr:colOff>
      <xdr:row>10</xdr:row>
      <xdr:rowOff>0</xdr:rowOff>
    </xdr:to>
    <xdr:grpSp>
      <xdr:nvGrpSpPr>
        <xdr:cNvPr id="26" name="Группа 25"/>
        <xdr:cNvGrpSpPr/>
      </xdr:nvGrpSpPr>
      <xdr:grpSpPr>
        <a:xfrm>
          <a:off x="5386047" y="11412776"/>
          <a:ext cx="2016238" cy="1214653"/>
          <a:chOff x="11209904" y="9820739"/>
          <a:chExt cx="2070667" cy="1214653"/>
        </a:xfrm>
      </xdr:grpSpPr>
      <xdr:sp macro="" textlink="">
        <xdr:nvSpPr>
          <xdr:cNvPr id="27" name="Прямоугольник 26"/>
          <xdr:cNvSpPr/>
        </xdr:nvSpPr>
        <xdr:spPr>
          <a:xfrm>
            <a:off x="11209904" y="9820739"/>
            <a:ext cx="2070667" cy="1214653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600"/>
              <a:t>CD/DWD-</a:t>
            </a:r>
            <a:r>
              <a:rPr lang="ru-RU" sz="1600"/>
              <a:t>диск</a:t>
            </a:r>
          </a:p>
        </xdr:txBody>
      </xdr:sp>
      <xdr:pic>
        <xdr:nvPicPr>
          <xdr:cNvPr id="28" name="Рисунок 27" descr="https://tse1.mm.bing.net/th?id=OIP.25TPYsH_BTx5bvCzlKVZiQEsEs&amp;pid=15.1&amp;P=0&amp;w=300&amp;h=300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804196" y="10135972"/>
            <a:ext cx="945697" cy="87628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GridLines="0" zoomScaleNormal="100" workbookViewId="0">
      <selection activeCell="O22" sqref="O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showGridLines="0" zoomScaleNormal="100" workbookViewId="0">
      <selection activeCell="P23" sqref="P23"/>
    </sheetView>
  </sheetViews>
  <sheetFormatPr defaultRowHeight="15" x14ac:dyDescent="0.25"/>
  <sheetData/>
  <sheetProtection password="CFBD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2"/>
  <sheetViews>
    <sheetView showGridLines="0" tabSelected="1" topLeftCell="A2" zoomScale="70" zoomScaleNormal="70" workbookViewId="0">
      <selection activeCell="B4" sqref="B4"/>
    </sheetView>
  </sheetViews>
  <sheetFormatPr defaultRowHeight="18.75" x14ac:dyDescent="0.3"/>
  <cols>
    <col min="1" max="1" width="9.140625" style="1"/>
    <col min="2" max="2" width="62.28515625" style="1" customWidth="1"/>
    <col min="3" max="3" width="9.140625" style="1"/>
    <col min="4" max="4" width="9.7109375" style="1" hidden="1" customWidth="1"/>
    <col min="5" max="5" width="9.140625" style="1" customWidth="1"/>
    <col min="6" max="6" width="9.140625" style="1"/>
    <col min="7" max="7" width="30.5703125" style="1" customWidth="1"/>
    <col min="8" max="8" width="6.140625" style="1" customWidth="1"/>
    <col min="9" max="9" width="32" style="1" customWidth="1"/>
    <col min="10" max="10" width="7.28515625" style="1" customWidth="1"/>
    <col min="11" max="11" width="26.42578125" style="1" customWidth="1"/>
    <col min="12" max="12" width="7.140625" style="1" customWidth="1"/>
    <col min="13" max="16384" width="9.140625" style="1"/>
  </cols>
  <sheetData>
    <row r="1" spans="1:9" ht="75" customHeight="1" x14ac:dyDescent="0.3">
      <c r="B1" s="30" t="s">
        <v>4</v>
      </c>
      <c r="C1" s="30"/>
      <c r="D1" s="30"/>
      <c r="E1" s="30"/>
      <c r="F1" s="30"/>
      <c r="G1" s="30"/>
      <c r="H1" s="30"/>
      <c r="I1" s="30"/>
    </row>
    <row r="2" spans="1:9" ht="110.25" customHeight="1" x14ac:dyDescent="0.45">
      <c r="A2" s="15"/>
      <c r="B2" s="4" t="s">
        <v>9</v>
      </c>
      <c r="C2" s="11"/>
      <c r="D2" s="1">
        <f>IF(C2=6,1,0)</f>
        <v>0</v>
      </c>
      <c r="F2" s="10">
        <v>1</v>
      </c>
      <c r="H2" s="10">
        <v>6</v>
      </c>
    </row>
    <row r="3" spans="1:9" ht="106.5" customHeight="1" x14ac:dyDescent="0.45">
      <c r="A3" s="15"/>
      <c r="B3" s="4" t="s">
        <v>0</v>
      </c>
      <c r="C3" s="11"/>
      <c r="D3" s="1">
        <f>IF(C3=8,1,0)</f>
        <v>0</v>
      </c>
      <c r="F3" s="10">
        <v>2</v>
      </c>
      <c r="H3" s="10">
        <v>7</v>
      </c>
    </row>
    <row r="4" spans="1:9" ht="113.25" customHeight="1" x14ac:dyDescent="0.45">
      <c r="A4" s="16"/>
      <c r="B4" s="4" t="s">
        <v>1</v>
      </c>
      <c r="C4" s="11"/>
      <c r="D4" s="1">
        <f>IF(C4=4,1,0)</f>
        <v>0</v>
      </c>
      <c r="F4" s="10">
        <v>3</v>
      </c>
      <c r="H4" s="10">
        <v>8</v>
      </c>
    </row>
    <row r="5" spans="1:9" ht="108" customHeight="1" x14ac:dyDescent="0.45">
      <c r="A5" s="16"/>
      <c r="B5" s="5" t="s">
        <v>2</v>
      </c>
      <c r="C5" s="11"/>
      <c r="D5" s="1">
        <f>IF(C5=1,1,0)</f>
        <v>0</v>
      </c>
      <c r="F5" s="10">
        <v>4</v>
      </c>
      <c r="H5" s="10">
        <v>9</v>
      </c>
    </row>
    <row r="6" spans="1:9" ht="105.75" customHeight="1" x14ac:dyDescent="0.45">
      <c r="A6" s="16"/>
      <c r="B6" s="6" t="s">
        <v>3</v>
      </c>
      <c r="C6" s="11"/>
      <c r="D6" s="1">
        <f>IF(C6=7,1,0)</f>
        <v>0</v>
      </c>
      <c r="F6" s="10">
        <v>5</v>
      </c>
    </row>
    <row r="7" spans="1:9" ht="90" customHeight="1" x14ac:dyDescent="0.3">
      <c r="A7" s="16"/>
      <c r="B7" s="7" t="s">
        <v>5</v>
      </c>
      <c r="C7" s="11"/>
      <c r="D7" s="1">
        <f>IF(C7=3,1,0)</f>
        <v>0</v>
      </c>
    </row>
    <row r="8" spans="1:9" ht="91.5" customHeight="1" x14ac:dyDescent="0.3">
      <c r="A8" s="16"/>
      <c r="B8" s="8" t="s">
        <v>7</v>
      </c>
      <c r="C8" s="11"/>
      <c r="D8" s="1">
        <f>IF(C8=5,1,0)</f>
        <v>0</v>
      </c>
    </row>
    <row r="9" spans="1:9" ht="91.5" customHeight="1" x14ac:dyDescent="0.3">
      <c r="A9" s="16"/>
      <c r="B9" s="2" t="s">
        <v>8</v>
      </c>
      <c r="C9" s="11"/>
      <c r="D9" s="1">
        <f>IF(C9=2,1,0)</f>
        <v>0</v>
      </c>
    </row>
    <row r="10" spans="1:9" ht="102.75" customHeight="1" x14ac:dyDescent="0.3">
      <c r="A10" s="16"/>
      <c r="B10" s="9" t="s">
        <v>6</v>
      </c>
      <c r="C10" s="11"/>
      <c r="D10" s="1">
        <f>IF(C10=9,1,0)</f>
        <v>0</v>
      </c>
    </row>
    <row r="11" spans="1:9" x14ac:dyDescent="0.3">
      <c r="A11" s="14"/>
    </row>
    <row r="12" spans="1:9" ht="27" x14ac:dyDescent="0.35">
      <c r="A12" s="14"/>
      <c r="B12" s="12" t="s">
        <v>10</v>
      </c>
      <c r="C12" s="13">
        <f>SUM(D2:D10)</f>
        <v>0</v>
      </c>
    </row>
  </sheetData>
  <mergeCells count="1">
    <mergeCell ref="B1:I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G10"/>
  <sheetViews>
    <sheetView showGridLines="0" topLeftCell="A4" zoomScale="70" zoomScaleNormal="70" workbookViewId="0">
      <selection activeCell="K7" sqref="K7"/>
    </sheetView>
  </sheetViews>
  <sheetFormatPr defaultRowHeight="18.75" x14ac:dyDescent="0.3"/>
  <cols>
    <col min="1" max="1" width="9.140625" style="1"/>
    <col min="2" max="2" width="62.28515625" style="1" customWidth="1"/>
    <col min="3" max="4" width="9.140625" style="1"/>
    <col min="5" max="5" width="22.5703125" style="1" customWidth="1"/>
    <col min="6" max="6" width="9.140625" style="1" customWidth="1"/>
    <col min="7" max="16384" width="9.140625" style="1"/>
  </cols>
  <sheetData>
    <row r="1" spans="2:7" ht="75" customHeight="1" x14ac:dyDescent="0.3">
      <c r="B1" s="30" t="s">
        <v>4</v>
      </c>
      <c r="C1" s="31"/>
      <c r="D1" s="31"/>
      <c r="E1" s="31"/>
    </row>
    <row r="2" spans="2:7" ht="110.25" customHeight="1" x14ac:dyDescent="0.3">
      <c r="B2" s="4" t="s">
        <v>9</v>
      </c>
    </row>
    <row r="3" spans="2:7" ht="106.5" customHeight="1" x14ac:dyDescent="0.3">
      <c r="B3" s="4" t="s">
        <v>0</v>
      </c>
      <c r="G3" s="3"/>
    </row>
    <row r="4" spans="2:7" ht="113.25" customHeight="1" x14ac:dyDescent="0.3">
      <c r="B4" s="4" t="s">
        <v>1</v>
      </c>
    </row>
    <row r="5" spans="2:7" ht="108" customHeight="1" x14ac:dyDescent="0.3">
      <c r="B5" s="5" t="s">
        <v>2</v>
      </c>
    </row>
    <row r="6" spans="2:7" ht="105.75" customHeight="1" x14ac:dyDescent="0.3">
      <c r="B6" s="6" t="s">
        <v>3</v>
      </c>
    </row>
    <row r="7" spans="2:7" ht="90" customHeight="1" x14ac:dyDescent="0.3">
      <c r="B7" s="7" t="s">
        <v>5</v>
      </c>
      <c r="E7"/>
    </row>
    <row r="8" spans="2:7" ht="91.5" customHeight="1" x14ac:dyDescent="0.3">
      <c r="B8" s="8" t="s">
        <v>7</v>
      </c>
      <c r="E8"/>
    </row>
    <row r="9" spans="2:7" ht="91.5" customHeight="1" x14ac:dyDescent="0.3">
      <c r="B9" s="2" t="s">
        <v>8</v>
      </c>
      <c r="E9"/>
    </row>
    <row r="10" spans="2:7" ht="102.75" customHeight="1" x14ac:dyDescent="0.3">
      <c r="B10" s="9" t="s">
        <v>6</v>
      </c>
      <c r="E10"/>
    </row>
  </sheetData>
  <sheetProtection password="CD0C" sheet="1" objects="1" scenarios="1"/>
  <mergeCells count="1">
    <mergeCell ref="B1:E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O13"/>
  <sheetViews>
    <sheetView showGridLines="0" workbookViewId="0">
      <selection activeCell="U25" sqref="U25"/>
    </sheetView>
  </sheetViews>
  <sheetFormatPr defaultRowHeight="15" x14ac:dyDescent="0.25"/>
  <cols>
    <col min="1" max="16" width="4.42578125" customWidth="1"/>
  </cols>
  <sheetData>
    <row r="1" spans="2:15" ht="26.25" x14ac:dyDescent="0.4">
      <c r="G1" s="28" t="s">
        <v>34</v>
      </c>
    </row>
    <row r="2" spans="2:15" x14ac:dyDescent="0.25">
      <c r="J2" s="25">
        <v>10</v>
      </c>
    </row>
    <row r="3" spans="2:15" x14ac:dyDescent="0.25">
      <c r="B3" s="25">
        <v>1</v>
      </c>
      <c r="C3" s="20"/>
      <c r="D3" s="20"/>
      <c r="E3" s="20"/>
      <c r="F3" s="20"/>
      <c r="G3" s="20"/>
      <c r="H3" s="20"/>
      <c r="I3" s="22"/>
      <c r="J3" s="17"/>
      <c r="K3" s="23"/>
      <c r="L3" s="21"/>
      <c r="M3" s="21"/>
    </row>
    <row r="4" spans="2:15" x14ac:dyDescent="0.25">
      <c r="H4" s="25">
        <v>2</v>
      </c>
      <c r="I4" s="20"/>
      <c r="J4" s="18"/>
      <c r="K4" s="21"/>
      <c r="L4" s="21"/>
      <c r="M4" s="21"/>
      <c r="N4" s="20"/>
      <c r="O4" s="20"/>
    </row>
    <row r="5" spans="2:15" x14ac:dyDescent="0.25">
      <c r="C5" s="25">
        <v>3</v>
      </c>
      <c r="D5" s="20"/>
      <c r="E5" s="20"/>
      <c r="F5" s="20"/>
      <c r="G5" s="20"/>
      <c r="H5" s="20"/>
      <c r="I5" s="20"/>
      <c r="J5" s="17"/>
      <c r="K5" s="21"/>
      <c r="L5" s="21"/>
      <c r="M5" s="21"/>
    </row>
    <row r="6" spans="2:15" x14ac:dyDescent="0.25">
      <c r="E6" s="25">
        <v>4</v>
      </c>
      <c r="F6" s="20"/>
      <c r="G6" s="20"/>
      <c r="H6" s="20"/>
      <c r="I6" s="20"/>
      <c r="J6" s="19"/>
      <c r="K6" s="20"/>
      <c r="L6" s="20"/>
      <c r="M6" s="20"/>
      <c r="N6" s="20"/>
      <c r="O6" s="20"/>
    </row>
    <row r="7" spans="2:15" x14ac:dyDescent="0.25">
      <c r="H7" s="25">
        <v>5</v>
      </c>
      <c r="I7" s="20"/>
      <c r="J7" s="17"/>
      <c r="K7" s="20"/>
      <c r="L7" s="20"/>
      <c r="M7" s="20"/>
      <c r="N7" s="20"/>
      <c r="O7" s="20"/>
    </row>
    <row r="8" spans="2:15" x14ac:dyDescent="0.25">
      <c r="G8" s="25">
        <v>6</v>
      </c>
      <c r="H8" s="20"/>
      <c r="I8" s="21"/>
      <c r="J8" s="17"/>
      <c r="K8" s="20"/>
      <c r="L8" s="20"/>
      <c r="M8" s="20"/>
      <c r="N8" s="20"/>
      <c r="O8" s="20"/>
    </row>
    <row r="9" spans="2:15" x14ac:dyDescent="0.25">
      <c r="E9" s="25">
        <v>7</v>
      </c>
      <c r="F9" s="27"/>
      <c r="G9" s="20"/>
      <c r="H9" s="26"/>
      <c r="I9" s="20"/>
      <c r="J9" s="17"/>
      <c r="K9" s="20"/>
    </row>
    <row r="10" spans="2:15" x14ac:dyDescent="0.25">
      <c r="G10" s="25">
        <v>8</v>
      </c>
      <c r="H10" s="20"/>
      <c r="I10" s="21"/>
      <c r="J10" s="17"/>
      <c r="K10" s="21"/>
    </row>
    <row r="11" spans="2:15" x14ac:dyDescent="0.25">
      <c r="E11" s="25">
        <v>9</v>
      </c>
      <c r="F11" s="20"/>
      <c r="G11" s="20"/>
      <c r="H11" s="20"/>
      <c r="I11" s="20"/>
      <c r="J11" s="17"/>
      <c r="K11" s="20"/>
      <c r="L11" s="20"/>
      <c r="M11" s="20"/>
    </row>
    <row r="13" spans="2:15" ht="22.5" x14ac:dyDescent="0.3">
      <c r="B13" s="24" t="s">
        <v>10</v>
      </c>
      <c r="N13" s="29">
        <f>'Решу без затруднений_VVV (3)'!O13</f>
        <v>0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2:O13"/>
  <sheetViews>
    <sheetView showGridLines="0" workbookViewId="0">
      <selection activeCell="B13" sqref="B13"/>
    </sheetView>
  </sheetViews>
  <sheetFormatPr defaultRowHeight="15" x14ac:dyDescent="0.25"/>
  <cols>
    <col min="1" max="16" width="4.42578125" customWidth="1"/>
  </cols>
  <sheetData>
    <row r="2" spans="2:15" x14ac:dyDescent="0.25">
      <c r="J2" s="25">
        <v>10</v>
      </c>
    </row>
    <row r="3" spans="2:15" x14ac:dyDescent="0.25">
      <c r="B3" s="25">
        <v>1</v>
      </c>
      <c r="C3" s="20" t="s">
        <v>19</v>
      </c>
      <c r="D3" s="20" t="s">
        <v>20</v>
      </c>
      <c r="E3" s="20" t="s">
        <v>15</v>
      </c>
      <c r="F3" s="20" t="s">
        <v>18</v>
      </c>
      <c r="G3" s="20" t="s">
        <v>21</v>
      </c>
      <c r="H3" s="20" t="s">
        <v>17</v>
      </c>
      <c r="I3" s="22" t="s">
        <v>12</v>
      </c>
      <c r="J3" s="17" t="s">
        <v>11</v>
      </c>
      <c r="K3" s="23" t="s">
        <v>13</v>
      </c>
      <c r="L3" s="21" t="s">
        <v>21</v>
      </c>
      <c r="M3" s="21" t="s">
        <v>22</v>
      </c>
    </row>
    <row r="4" spans="2:15" x14ac:dyDescent="0.25">
      <c r="H4" s="25">
        <v>2</v>
      </c>
      <c r="I4" s="20" t="s">
        <v>23</v>
      </c>
      <c r="J4" s="18" t="s">
        <v>12</v>
      </c>
      <c r="K4" s="21" t="s">
        <v>16</v>
      </c>
      <c r="L4" s="21" t="s">
        <v>24</v>
      </c>
      <c r="M4" s="21" t="s">
        <v>15</v>
      </c>
      <c r="N4" s="20" t="s">
        <v>17</v>
      </c>
      <c r="O4" s="20" t="s">
        <v>21</v>
      </c>
    </row>
    <row r="5" spans="2:15" x14ac:dyDescent="0.25">
      <c r="C5" s="25">
        <v>3</v>
      </c>
      <c r="D5" s="20" t="s">
        <v>20</v>
      </c>
      <c r="E5" s="20" t="s">
        <v>19</v>
      </c>
      <c r="F5" s="20" t="s">
        <v>16</v>
      </c>
      <c r="G5" s="20" t="s">
        <v>17</v>
      </c>
      <c r="H5" s="20" t="s">
        <v>19</v>
      </c>
      <c r="I5" s="20" t="s">
        <v>22</v>
      </c>
      <c r="J5" s="17" t="s">
        <v>13</v>
      </c>
      <c r="K5" s="21" t="s">
        <v>13</v>
      </c>
      <c r="L5" s="21" t="s">
        <v>21</v>
      </c>
      <c r="M5" s="21" t="s">
        <v>22</v>
      </c>
    </row>
    <row r="6" spans="2:15" x14ac:dyDescent="0.25">
      <c r="E6" s="25">
        <v>4</v>
      </c>
      <c r="F6" s="20" t="s">
        <v>19</v>
      </c>
      <c r="G6" s="20" t="s">
        <v>20</v>
      </c>
      <c r="H6" s="20" t="s">
        <v>17</v>
      </c>
      <c r="I6" s="20" t="s">
        <v>12</v>
      </c>
      <c r="J6" s="19" t="s">
        <v>14</v>
      </c>
      <c r="K6" s="20" t="s">
        <v>15</v>
      </c>
      <c r="L6" s="20" t="s">
        <v>16</v>
      </c>
      <c r="M6" s="20" t="s">
        <v>24</v>
      </c>
      <c r="N6" s="20" t="s">
        <v>12</v>
      </c>
      <c r="O6" s="20" t="s">
        <v>26</v>
      </c>
    </row>
    <row r="7" spans="2:15" x14ac:dyDescent="0.25">
      <c r="H7" s="25">
        <v>5</v>
      </c>
      <c r="I7" s="20" t="s">
        <v>25</v>
      </c>
      <c r="J7" s="17" t="s">
        <v>15</v>
      </c>
      <c r="K7" s="20" t="s">
        <v>16</v>
      </c>
      <c r="L7" s="20" t="s">
        <v>17</v>
      </c>
      <c r="M7" s="20" t="s">
        <v>24</v>
      </c>
      <c r="N7" s="20" t="s">
        <v>12</v>
      </c>
      <c r="O7" s="20" t="s">
        <v>26</v>
      </c>
    </row>
    <row r="8" spans="2:15" x14ac:dyDescent="0.25">
      <c r="G8" s="25">
        <v>6</v>
      </c>
      <c r="H8" s="20" t="s">
        <v>23</v>
      </c>
      <c r="I8" s="21" t="s">
        <v>12</v>
      </c>
      <c r="J8" s="17" t="s">
        <v>16</v>
      </c>
      <c r="K8" s="20" t="s">
        <v>24</v>
      </c>
      <c r="L8" s="20" t="s">
        <v>19</v>
      </c>
      <c r="M8" s="20" t="s">
        <v>11</v>
      </c>
      <c r="N8" s="20" t="s">
        <v>19</v>
      </c>
      <c r="O8" s="20" t="s">
        <v>23</v>
      </c>
    </row>
    <row r="9" spans="2:15" x14ac:dyDescent="0.25">
      <c r="E9" s="25">
        <v>7</v>
      </c>
      <c r="F9" s="27" t="s">
        <v>20</v>
      </c>
      <c r="G9" s="20" t="s">
        <v>21</v>
      </c>
      <c r="H9" s="26" t="s">
        <v>27</v>
      </c>
      <c r="I9" s="20" t="s">
        <v>22</v>
      </c>
      <c r="J9" s="17" t="s">
        <v>17</v>
      </c>
      <c r="K9" s="20" t="s">
        <v>28</v>
      </c>
    </row>
    <row r="10" spans="2:15" x14ac:dyDescent="0.25">
      <c r="G10" s="25">
        <v>8</v>
      </c>
      <c r="H10" s="20" t="s">
        <v>29</v>
      </c>
      <c r="I10" s="21" t="s">
        <v>30</v>
      </c>
      <c r="J10" s="17" t="s">
        <v>15</v>
      </c>
      <c r="K10" s="21" t="s">
        <v>31</v>
      </c>
    </row>
    <row r="11" spans="2:15" x14ac:dyDescent="0.25">
      <c r="E11" s="25">
        <v>9</v>
      </c>
      <c r="F11" s="20" t="s">
        <v>30</v>
      </c>
      <c r="G11" s="20" t="s">
        <v>21</v>
      </c>
      <c r="H11" s="20" t="s">
        <v>32</v>
      </c>
      <c r="I11" s="20" t="s">
        <v>15</v>
      </c>
      <c r="J11" s="17" t="s">
        <v>18</v>
      </c>
      <c r="K11" s="20" t="s">
        <v>13</v>
      </c>
      <c r="L11" s="20" t="s">
        <v>33</v>
      </c>
      <c r="M11" s="20" t="s">
        <v>26</v>
      </c>
    </row>
    <row r="13" spans="2:15" ht="22.5" x14ac:dyDescent="0.3">
      <c r="B13" s="24"/>
    </row>
  </sheetData>
  <sheetProtection password="CD0C" sheet="1" objects="1" scenarios="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3"/>
  <sheetViews>
    <sheetView showGridLines="0" workbookViewId="0">
      <selection activeCell="O14" sqref="O14"/>
    </sheetView>
  </sheetViews>
  <sheetFormatPr defaultRowHeight="15" x14ac:dyDescent="0.25"/>
  <cols>
    <col min="1" max="16" width="4.42578125" customWidth="1"/>
  </cols>
  <sheetData>
    <row r="1" spans="1:16" x14ac:dyDescent="0.25">
      <c r="J1">
        <v>10</v>
      </c>
    </row>
    <row r="2" spans="1:16" x14ac:dyDescent="0.25">
      <c r="J2" s="17"/>
    </row>
    <row r="3" spans="1:16" x14ac:dyDescent="0.25">
      <c r="A3">
        <v>1</v>
      </c>
      <c r="B3" s="20"/>
      <c r="C3" s="20">
        <f>IF('Решу без затруднений_VVV'!C3='Решу без затруднений_VVV (2)'!C3,1,0)</f>
        <v>0</v>
      </c>
      <c r="D3" s="20">
        <f>IF('Решу без затруднений_VVV'!D3='Решу без затруднений_VVV (2)'!D3,1,0)</f>
        <v>0</v>
      </c>
      <c r="E3" s="20">
        <f>IF('Решу без затруднений_VVV'!E3='Решу без затруднений_VVV (2)'!E3,1,0)</f>
        <v>0</v>
      </c>
      <c r="F3" s="20">
        <f>IF('Решу без затруднений_VVV'!F3='Решу без затруднений_VVV (2)'!F3,1,0)</f>
        <v>0</v>
      </c>
      <c r="G3" s="20">
        <f>IF('Решу без затруднений_VVV'!G3='Решу без затруднений_VVV (2)'!G3,1,0)</f>
        <v>0</v>
      </c>
      <c r="H3" s="20">
        <f>IF('Решу без затруднений_VVV'!H3='Решу без затруднений_VVV (2)'!H3,1,0)</f>
        <v>0</v>
      </c>
      <c r="I3" s="20">
        <f>IF('Решу без затруднений_VVV'!I3='Решу без затруднений_VVV (2)'!I3,1,0)</f>
        <v>0</v>
      </c>
      <c r="J3" s="18">
        <f>IF('Решу без затруднений_VVV'!J3='Решу без затруднений_VVV (2)'!J3,1,0)</f>
        <v>0</v>
      </c>
      <c r="K3" s="21">
        <f>IF('Решу без затруднений_VVV'!K3='Решу без затруднений_VVV (2)'!K3,1,0)</f>
        <v>0</v>
      </c>
      <c r="L3" s="21">
        <f>IF('Решу без затруднений_VVV'!L3='Решу без затруднений_VVV (2)'!L3,1,0)</f>
        <v>0</v>
      </c>
      <c r="M3" s="21">
        <f>IF('Решу без затруднений_VVV'!M3='Решу без затруднений_VVV (2)'!M3,1,0)</f>
        <v>0</v>
      </c>
      <c r="N3">
        <f>PRODUCT(C3:M3)</f>
        <v>0</v>
      </c>
    </row>
    <row r="4" spans="1:16" x14ac:dyDescent="0.25">
      <c r="G4">
        <v>2</v>
      </c>
      <c r="H4" s="20"/>
      <c r="I4" s="20">
        <f>IF('Решу без затруднений_VVV'!I4='Решу без затруднений_VVV (2)'!I4,1,0)</f>
        <v>0</v>
      </c>
      <c r="J4" s="18">
        <f>IF('Решу без затруднений_VVV'!J4='Решу без затруднений_VVV (2)'!J4,1,0)</f>
        <v>0</v>
      </c>
      <c r="K4" s="21">
        <f>IF('Решу без затруднений_VVV'!K4='Решу без затруднений_VVV (2)'!K4,1,0)</f>
        <v>0</v>
      </c>
      <c r="L4" s="21">
        <f>IF('Решу без затруднений_VVV'!L4='Решу без затруднений_VVV (2)'!L4,1,0)</f>
        <v>0</v>
      </c>
      <c r="M4" s="21">
        <f>IF('Решу без затруднений_VVV'!M4='Решу без затруднений_VVV (2)'!M4,1,0)</f>
        <v>0</v>
      </c>
      <c r="N4" s="21">
        <f>IF('Решу без затруднений_VVV'!N4='Решу без затруднений_VVV (2)'!N4,1,0)</f>
        <v>0</v>
      </c>
      <c r="O4" s="21">
        <f>IF('Решу без затруднений_VVV'!O4='Решу без затруднений_VVV (2)'!O4,1,0)</f>
        <v>0</v>
      </c>
      <c r="P4">
        <f>PRODUCT(I4:O4)</f>
        <v>0</v>
      </c>
    </row>
    <row r="5" spans="1:16" x14ac:dyDescent="0.25">
      <c r="B5">
        <v>3</v>
      </c>
      <c r="C5" s="20"/>
      <c r="D5" s="20">
        <f>IF('Решу без затруднений_VVV'!D5='Решу без затруднений_VVV (2)'!D5,1,0)</f>
        <v>0</v>
      </c>
      <c r="E5" s="20">
        <f>IF('Решу без затруднений_VVV'!E5='Решу без затруднений_VVV (2)'!E5,1,0)</f>
        <v>0</v>
      </c>
      <c r="F5" s="20">
        <f>IF('Решу без затруднений_VVV'!F5='Решу без затруднений_VVV (2)'!F5,1,0)</f>
        <v>0</v>
      </c>
      <c r="G5" s="20">
        <f>IF('Решу без затруднений_VVV'!G5='Решу без затруднений_VVV (2)'!G5,1,0)</f>
        <v>0</v>
      </c>
      <c r="H5" s="20">
        <f>IF('Решу без затруднений_VVV'!H5='Решу без затруднений_VVV (2)'!H5,1,0)</f>
        <v>0</v>
      </c>
      <c r="I5" s="20">
        <f>IF('Решу без затруднений_VVV'!I5='Решу без затруднений_VVV (2)'!I5,1,0)</f>
        <v>0</v>
      </c>
      <c r="J5" s="18">
        <f>IF('Решу без затруднений_VVV'!J5='Решу без затруднений_VVV (2)'!J5,1,0)</f>
        <v>0</v>
      </c>
      <c r="K5" s="21">
        <f>IF('Решу без затруднений_VVV'!K5='Решу без затруднений_VVV (2)'!K5,1,0)</f>
        <v>0</v>
      </c>
      <c r="L5" s="21">
        <f>IF('Решу без затруднений_VVV'!L5='Решу без затруднений_VVV (2)'!L5,1,0)</f>
        <v>0</v>
      </c>
      <c r="M5" s="21">
        <f>IF('Решу без затруднений_VVV'!M5='Решу без затруднений_VVV (2)'!M5,1,0)</f>
        <v>0</v>
      </c>
      <c r="N5">
        <f>PRODUCT(D5:M5)</f>
        <v>0</v>
      </c>
    </row>
    <row r="6" spans="1:16" x14ac:dyDescent="0.25">
      <c r="D6">
        <v>4</v>
      </c>
      <c r="E6" s="20"/>
      <c r="F6" s="20">
        <f>IF('Решу без затруднений_VVV'!F6='Решу без затруднений_VVV (2)'!F6,1,0)</f>
        <v>0</v>
      </c>
      <c r="G6" s="20">
        <f>IF('Решу без затруднений_VVV'!G6='Решу без затруднений_VVV (2)'!G6,1,0)</f>
        <v>0</v>
      </c>
      <c r="H6" s="20">
        <f>IF('Решу без затруднений_VVV'!H6='Решу без затруднений_VVV (2)'!H6,1,0)</f>
        <v>0</v>
      </c>
      <c r="I6" s="20">
        <f>IF('Решу без затруднений_VVV'!I6='Решу без затруднений_VVV (2)'!I6,1,0)</f>
        <v>0</v>
      </c>
      <c r="J6" s="18">
        <f>IF('Решу без затруднений_VVV'!J6='Решу без затруднений_VVV (2)'!J6,1,0)</f>
        <v>0</v>
      </c>
      <c r="K6" s="21">
        <f>IF('Решу без затруднений_VVV'!K6='Решу без затруднений_VVV (2)'!K6,1,0)</f>
        <v>0</v>
      </c>
      <c r="L6" s="21">
        <f>IF('Решу без затруднений_VVV'!L6='Решу без затруднений_VVV (2)'!L6,1,0)</f>
        <v>0</v>
      </c>
      <c r="M6" s="21">
        <f>IF('Решу без затруднений_VVV'!M6='Решу без затруднений_VVV (2)'!M6,1,0)</f>
        <v>0</v>
      </c>
      <c r="N6" s="21">
        <f>IF('Решу без затруднений_VVV'!N6='Решу без затруднений_VVV (2)'!N6,1,0)</f>
        <v>0</v>
      </c>
      <c r="O6" s="21">
        <f>IF('Решу без затруднений_VVV'!O6='Решу без затруднений_VVV (2)'!O6,1,0)</f>
        <v>0</v>
      </c>
      <c r="P6">
        <f>PRODUCT(F6:O6)</f>
        <v>0</v>
      </c>
    </row>
    <row r="7" spans="1:16" x14ac:dyDescent="0.25">
      <c r="G7">
        <v>5</v>
      </c>
      <c r="H7" s="20"/>
      <c r="I7" s="20">
        <f>IF('Решу без затруднений_VVV'!I7='Решу без затруднений_VVV (2)'!I7,1,0)</f>
        <v>0</v>
      </c>
      <c r="J7" s="18">
        <f>IF('Решу без затруднений_VVV'!J7='Решу без затруднений_VVV (2)'!J7,1,0)</f>
        <v>0</v>
      </c>
      <c r="K7" s="21">
        <f>IF('Решу без затруднений_VVV'!K7='Решу без затруднений_VVV (2)'!K7,1,0)</f>
        <v>0</v>
      </c>
      <c r="L7" s="21">
        <f>IF('Решу без затруднений_VVV'!L7='Решу без затруднений_VVV (2)'!L7,1,0)</f>
        <v>0</v>
      </c>
      <c r="M7" s="21">
        <f>IF('Решу без затруднений_VVV'!M7='Решу без затруднений_VVV (2)'!M7,1,0)</f>
        <v>0</v>
      </c>
      <c r="N7" s="21">
        <f>IF('Решу без затруднений_VVV'!N7='Решу без затруднений_VVV (2)'!N7,1,0)</f>
        <v>0</v>
      </c>
      <c r="O7" s="21">
        <f>IF('Решу без затруднений_VVV'!O7='Решу без затруднений_VVV (2)'!O7,1,0)</f>
        <v>0</v>
      </c>
      <c r="P7">
        <f>PRODUCT(I7:O7)</f>
        <v>0</v>
      </c>
    </row>
    <row r="8" spans="1:16" x14ac:dyDescent="0.25">
      <c r="F8">
        <v>6</v>
      </c>
      <c r="G8" s="21"/>
      <c r="H8" s="20">
        <f>IF('Решу без затруднений_VVV'!H8='Решу без затруднений_VVV (2)'!H8,1,0)</f>
        <v>0</v>
      </c>
      <c r="I8" s="20">
        <f>IF('Решу без затруднений_VVV'!I8='Решу без затруднений_VVV (2)'!I8,1,0)</f>
        <v>0</v>
      </c>
      <c r="J8" s="18">
        <f>IF('Решу без затруднений_VVV'!J8='Решу без затруднений_VVV (2)'!J8,1,0)</f>
        <v>0</v>
      </c>
      <c r="K8" s="21">
        <f>IF('Решу без затруднений_VVV'!K8='Решу без затруднений_VVV (2)'!K8,1,0)</f>
        <v>0</v>
      </c>
      <c r="L8" s="20">
        <f>IF('Решу без затруднений_VVV'!L8='Решу без затруднений_VVV (2)'!L8,1,0)</f>
        <v>0</v>
      </c>
      <c r="M8" s="20">
        <f>IF('Решу без затруднений_VVV'!M8='Решу без затруднений_VVV (2)'!M8,1,0)</f>
        <v>0</v>
      </c>
      <c r="N8" s="20">
        <f>IF('Решу без затруднений_VVV'!N8='Решу без затруднений_VVV (2)'!N8,1,0)</f>
        <v>0</v>
      </c>
      <c r="O8" s="20">
        <f>IF('Решу без затруднений_VVV'!O8='Решу без затруднений_VVV (2)'!O8,1,0)</f>
        <v>0</v>
      </c>
      <c r="P8">
        <f>PRODUCT(H8:O8)</f>
        <v>0</v>
      </c>
    </row>
    <row r="9" spans="1:16" x14ac:dyDescent="0.25">
      <c r="D9">
        <v>7</v>
      </c>
      <c r="E9" s="20"/>
      <c r="F9" s="20">
        <f>IF('Решу без затруднений_VVV'!F9='Решу без затруднений_VVV (2)'!F9,1,0)</f>
        <v>0</v>
      </c>
      <c r="G9" s="20">
        <f>IF('Решу без затруднений_VVV'!G9='Решу без затруднений_VVV (2)'!G9,1,0)</f>
        <v>0</v>
      </c>
      <c r="H9" s="20">
        <f>IF('Решу без затруднений_VVV'!H9='Решу без затруднений_VVV (2)'!H9,1,0)</f>
        <v>0</v>
      </c>
      <c r="I9" s="20">
        <f>IF('Решу без затруднений_VVV'!I9='Решу без затруднений_VVV (2)'!I9,1,0)</f>
        <v>0</v>
      </c>
      <c r="J9" s="18">
        <f>IF('Решу без затруднений_VVV'!J9='Решу без затруднений_VVV (2)'!J9,1,0)</f>
        <v>0</v>
      </c>
      <c r="K9" s="21">
        <f>IF('Решу без затруднений_VVV'!K9='Решу без затруднений_VVV (2)'!K9,1,0)</f>
        <v>0</v>
      </c>
      <c r="L9">
        <f>PRODUCT(F9:K9)</f>
        <v>0</v>
      </c>
    </row>
    <row r="10" spans="1:16" x14ac:dyDescent="0.25">
      <c r="F10">
        <v>8</v>
      </c>
      <c r="G10" s="21"/>
      <c r="H10" s="20">
        <f>IF('Решу без затруднений_VVV'!H10='Решу без затруднений_VVV (2)'!H10,1,0)</f>
        <v>0</v>
      </c>
      <c r="I10" s="20">
        <f>IF('Решу без затруднений_VVV'!I10='Решу без затруднений_VVV (2)'!I10,1,0)</f>
        <v>0</v>
      </c>
      <c r="J10" s="18">
        <f>IF('Решу без затруднений_VVV'!J10='Решу без затруднений_VVV (2)'!J10,1,0)</f>
        <v>0</v>
      </c>
      <c r="K10" s="21">
        <f>IF('Решу без затруднений_VVV'!K10='Решу без затруднений_VVV (2)'!K10,1,0)</f>
        <v>0</v>
      </c>
      <c r="L10">
        <f>PRODUCT(H10:K10)</f>
        <v>0</v>
      </c>
    </row>
    <row r="11" spans="1:16" x14ac:dyDescent="0.25">
      <c r="D11">
        <v>9</v>
      </c>
      <c r="E11" s="20"/>
      <c r="F11" s="20">
        <f>IF('Решу без затруднений_VVV'!F11='Решу без затруднений_VVV (2)'!F11,1,0)</f>
        <v>0</v>
      </c>
      <c r="G11" s="20">
        <f>IF('Решу без затруднений_VVV'!G11='Решу без затруднений_VVV (2)'!G11,1,0)</f>
        <v>0</v>
      </c>
      <c r="H11" s="20">
        <f>IF('Решу без затруднений_VVV'!H11='Решу без затруднений_VVV (2)'!H11,1,0)</f>
        <v>0</v>
      </c>
      <c r="I11" s="20">
        <f>IF('Решу без затруднений_VVV'!I11='Решу без затруднений_VVV (2)'!I11,1,0)</f>
        <v>0</v>
      </c>
      <c r="J11" s="17">
        <f>IF('Решу без затруднений_VVV'!J11='Решу без затруднений_VVV (2)'!J11,1,0)</f>
        <v>0</v>
      </c>
      <c r="K11" s="20">
        <f>IF('Решу без затруднений_VVV'!K11='Решу без затруднений_VVV (2)'!K11,1,0)</f>
        <v>0</v>
      </c>
      <c r="L11" s="20">
        <f>IF('Решу без затруднений_VVV'!L11='Решу без затруднений_VVV (2)'!L11,1,0)</f>
        <v>0</v>
      </c>
      <c r="M11" s="20">
        <f>IF('Решу без затруднений_VVV'!M11='Решу без затруднений_VVV (2)'!M11,1,0)</f>
        <v>0</v>
      </c>
      <c r="N11">
        <f>PRODUCT(F11:M11)</f>
        <v>0</v>
      </c>
    </row>
    <row r="12" spans="1:16" x14ac:dyDescent="0.25">
      <c r="J12">
        <f>PRODUCT(J3:J11)</f>
        <v>0</v>
      </c>
    </row>
    <row r="13" spans="1:16" ht="22.5" x14ac:dyDescent="0.3">
      <c r="B13" s="24" t="s">
        <v>10</v>
      </c>
      <c r="O13">
        <f>J12+N3+P4+N5+P6+P7+P8+L9+L10+N11</f>
        <v>0</v>
      </c>
    </row>
  </sheetData>
  <sheetProtection password="CD0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Не уверен, но попытаюсь_VV</vt:lpstr>
      <vt:lpstr>Не уверен, но попытаюсь_VV (2)</vt:lpstr>
      <vt:lpstr>Испытываю трудности_VVV</vt:lpstr>
      <vt:lpstr>Испытываю трудности_VVV (2)</vt:lpstr>
      <vt:lpstr>Решу без затруднений_VVV</vt:lpstr>
      <vt:lpstr>Решу без затруднений_VVV (2)</vt:lpstr>
      <vt:lpstr>Решу без затруднений_VVV (3)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gfgt</dc:creator>
  <cp:lastModifiedBy>gfgt</cp:lastModifiedBy>
  <dcterms:created xsi:type="dcterms:W3CDTF">2017-08-22T07:22:39Z</dcterms:created>
  <dcterms:modified xsi:type="dcterms:W3CDTF">2017-08-23T16:34:40Z</dcterms:modified>
</cp:coreProperties>
</file>