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Юра</author>
  </authors>
  <commentList>
    <comment ref="L9" authorId="0">
      <text>
        <r>
          <rPr>
            <b/>
            <sz val="14"/>
            <rFont val="Times New Roman"/>
            <family val="1"/>
          </rPr>
          <t>ПО   ГОРИЗОНТАЛИ: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самостоятельная часть речи, которая отвечает на вопросы:
</t>
        </r>
        <r>
          <rPr>
            <b/>
            <sz val="14"/>
            <color indexed="12"/>
            <rFont val="Times New Roman"/>
            <family val="1"/>
          </rPr>
          <t xml:space="preserve">       </t>
        </r>
        <r>
          <rPr>
            <b/>
            <i/>
            <sz val="14"/>
            <color indexed="60"/>
            <rFont val="Tahoma"/>
            <family val="2"/>
          </rPr>
          <t xml:space="preserve">где?  когда?  куда?  как?    почему?
       зачем?   откуда?        </t>
        </r>
      </text>
    </comment>
    <comment ref="I13" authorId="0">
      <text>
        <r>
          <rPr>
            <b/>
            <sz val="14"/>
            <rFont val="Times New Roman"/>
            <family val="1"/>
          </rPr>
          <t>ПО   ГОРИЗОНТАЛИ: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разряд наречий
</t>
        </r>
        <r>
          <rPr>
            <b/>
            <sz val="14"/>
            <color indexed="12"/>
            <rFont val="Tahoma"/>
            <family val="2"/>
          </rPr>
          <t xml:space="preserve">       </t>
        </r>
        <r>
          <rPr>
            <b/>
            <sz val="14"/>
            <color indexed="60"/>
            <rFont val="Tahoma"/>
            <family val="2"/>
          </rPr>
          <t>где?  когда?  куда?  как?    почему?
       зачем?   откуда?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2"/>
            <rFont val="Times New Roman"/>
            <family val="1"/>
          </rPr>
          <t xml:space="preserve">       </t>
        </r>
      </text>
    </comment>
    <comment ref="B21" authorId="0">
      <text>
        <r>
          <rPr>
            <b/>
            <sz val="14"/>
            <rFont val="Times New Roman"/>
            <family val="1"/>
          </rPr>
          <t>ПО   ГОРИЗОНТАЛИ: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 xml:space="preserve">разряд наречий, образованных при помощи приставок  </t>
        </r>
        <r>
          <rPr>
            <b/>
            <sz val="14"/>
            <color indexed="60"/>
            <rFont val="Times New Roman"/>
            <family val="1"/>
          </rPr>
          <t>НЕ</t>
        </r>
        <r>
          <rPr>
            <sz val="14"/>
            <color indexed="60"/>
            <rFont val="Times New Roman"/>
            <family val="1"/>
          </rPr>
          <t>-</t>
        </r>
        <r>
          <rPr>
            <sz val="14"/>
            <rFont val="Times New Roman"/>
            <family val="1"/>
          </rPr>
          <t xml:space="preserve">  и  </t>
        </r>
        <r>
          <rPr>
            <b/>
            <sz val="14"/>
            <color indexed="60"/>
            <rFont val="Times New Roman"/>
            <family val="1"/>
          </rPr>
          <t>НИ</t>
        </r>
        <r>
          <rPr>
            <sz val="14"/>
            <color indexed="60"/>
            <rFont val="Times New Roman"/>
            <family val="1"/>
          </rPr>
          <t>-</t>
        </r>
        <r>
          <rPr>
            <sz val="14"/>
            <rFont val="Times New Roman"/>
            <family val="1"/>
          </rPr>
          <t>.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color indexed="12"/>
            <rFont val="Times New Roman"/>
            <family val="1"/>
          </rPr>
          <t xml:space="preserve">          </t>
        </r>
      </text>
    </comment>
    <comment ref="R21" authorId="0">
      <text>
        <r>
          <rPr>
            <b/>
            <sz val="14"/>
            <rFont val="Times New Roman"/>
            <family val="1"/>
          </rPr>
          <t>ПО   ГОРИЗОНТАЛИ: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степень сравнения, которая выражает высшую степень проявления признака.</t>
        </r>
      </text>
    </comment>
    <comment ref="J24" authorId="0">
      <text>
        <r>
          <rPr>
            <b/>
            <sz val="14"/>
            <rFont val="Times New Roman"/>
            <family val="1"/>
          </rPr>
          <t>ПО   ГОРИЗОНТАЛИ: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член предложения, выраженный наречием в конструкции:
       </t>
        </r>
        <r>
          <rPr>
            <b/>
            <i/>
            <sz val="14"/>
            <color indexed="60"/>
            <rFont val="Tahoma"/>
            <family val="2"/>
          </rPr>
          <t>На завтрак я съел яйцо всмятку.</t>
        </r>
      </text>
    </comment>
    <comment ref="L5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то, что обозначает наречие.</t>
        </r>
      </text>
    </comment>
    <comment ref="R5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разряд наречий:
      </t>
        </r>
        <r>
          <rPr>
            <sz val="14"/>
            <color indexed="60"/>
            <rFont val="Tahoma"/>
            <family val="2"/>
          </rPr>
          <t>очень, весьма, чрезвычайно</t>
        </r>
        <r>
          <rPr>
            <sz val="14"/>
            <rFont val="Tahoma"/>
            <family val="2"/>
          </rPr>
          <t xml:space="preserve"> и др.</t>
        </r>
      </text>
    </comment>
    <comment ref="O7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разряд наречий:
      </t>
        </r>
        <r>
          <rPr>
            <sz val="14"/>
            <color indexed="60"/>
            <rFont val="Tahoma"/>
            <family val="2"/>
          </rPr>
          <t xml:space="preserve">завтра,  скоро,   весной </t>
        </r>
        <r>
          <rPr>
            <sz val="14"/>
            <rFont val="Tahoma"/>
            <family val="2"/>
          </rPr>
          <t xml:space="preserve"> и др.</t>
        </r>
      </text>
    </comment>
    <comment ref="J13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разряд наречия, которое связывает простые предложения в  составе  сложного.
      </t>
        </r>
      </text>
    </comment>
    <comment ref="T13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в отличие от других самостоятельных частей речи наречие...
      </t>
        </r>
      </text>
    </comment>
    <comment ref="AA17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степень сравнения, одна из форм которой образуется при помощи суффиксов </t>
        </r>
        <r>
          <rPr>
            <i/>
            <sz val="14"/>
            <color indexed="60"/>
            <rFont val="Tahoma"/>
            <family val="2"/>
          </rPr>
          <t>-ЕЕ, -Е, -ШЕ</t>
        </r>
        <r>
          <rPr>
            <sz val="14"/>
            <rFont val="Tahoma"/>
            <family val="2"/>
          </rPr>
          <t xml:space="preserve">.
      </t>
        </r>
      </text>
    </comment>
    <comment ref="C18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член предложения, в роли которого часто выступает наречие.</t>
        </r>
        <r>
          <rPr>
            <sz val="14"/>
            <rFont val="Tahoma"/>
            <family val="2"/>
          </rPr>
          <t xml:space="preserve">
      </t>
        </r>
      </text>
    </comment>
    <comment ref="G19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член предложения, выраженный наречием в конструкции:
  </t>
        </r>
        <r>
          <rPr>
            <i/>
            <sz val="14"/>
            <color indexed="60"/>
            <rFont val="Tahoma"/>
            <family val="2"/>
          </rPr>
          <t xml:space="preserve">   Это яйцо всмятку, а то - вкрутую.</t>
        </r>
        <r>
          <rPr>
            <sz val="14"/>
            <rFont val="Tahoma"/>
            <family val="2"/>
          </rPr>
          <t xml:space="preserve">
      </t>
        </r>
      </text>
    </comment>
    <comment ref="W19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форма сравнительной степени наречия, образуемая при помощи слов  </t>
        </r>
        <r>
          <rPr>
            <i/>
            <sz val="14"/>
            <color indexed="60"/>
            <rFont val="Tahoma"/>
            <family val="2"/>
          </rPr>
          <t>более,  менее</t>
        </r>
        <r>
          <rPr>
            <sz val="14"/>
            <rFont val="Tahoma"/>
            <family val="2"/>
          </rPr>
          <t xml:space="preserve">. </t>
        </r>
      </text>
    </comment>
    <comment ref="M23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разряд наречий:
   </t>
        </r>
        <r>
          <rPr>
            <i/>
            <sz val="14"/>
            <color indexed="60"/>
            <rFont val="Tahoma"/>
            <family val="2"/>
          </rPr>
          <t xml:space="preserve">  влево, издали, вверх</t>
        </r>
        <r>
          <rPr>
            <sz val="14"/>
            <rFont val="Tahoma"/>
            <family val="2"/>
          </rPr>
          <t xml:space="preserve"> и т.д. </t>
        </r>
      </text>
    </comment>
    <comment ref="Q23" authorId="0">
      <text>
        <r>
          <rPr>
            <b/>
            <sz val="14"/>
            <rFont val="Times New Roman"/>
            <family val="1"/>
          </rPr>
          <t>ПО   ВЕРТИКАЛИ: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разряд наречий:
   </t>
        </r>
        <r>
          <rPr>
            <i/>
            <sz val="14"/>
            <color indexed="60"/>
            <rFont val="Tahoma"/>
            <family val="2"/>
          </rPr>
          <t xml:space="preserve"> нарочно,  назло.</t>
        </r>
        <r>
          <rPr>
            <sz val="14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<sst xmlns="http://schemas.openxmlformats.org/spreadsheetml/2006/main" count="141" uniqueCount="23">
  <si>
    <t>н</t>
  </si>
  <si>
    <t>а</t>
  </si>
  <si>
    <t>р</t>
  </si>
  <si>
    <t>е</t>
  </si>
  <si>
    <t>ч</t>
  </si>
  <si>
    <t>и</t>
  </si>
  <si>
    <t>в</t>
  </si>
  <si>
    <t>о</t>
  </si>
  <si>
    <t>п</t>
  </si>
  <si>
    <t>с</t>
  </si>
  <si>
    <t>т</t>
  </si>
  <si>
    <t>л</t>
  </si>
  <si>
    <t>ь</t>
  </si>
  <si>
    <t>ы</t>
  </si>
  <si>
    <t>ц</t>
  </si>
  <si>
    <t>х</t>
  </si>
  <si>
    <t>д</t>
  </si>
  <si>
    <t>я</t>
  </si>
  <si>
    <t>з</t>
  </si>
  <si>
    <t>к</t>
  </si>
  <si>
    <t>м</t>
  </si>
  <si>
    <t>б</t>
  </si>
  <si>
    <t>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</si>
</sst>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b/>
      <sz val="14"/>
      <name val="Times New Roman"/>
      <family val="1"/>
    </font>
    <font>
      <b/>
      <sz val="48"/>
      <name val="Times New Roman"/>
      <family val="1"/>
    </font>
    <font>
      <b/>
      <sz val="72"/>
      <color indexed="10"/>
      <name val="Modern No. 20"/>
      <family val="1"/>
    </font>
    <font>
      <sz val="8"/>
      <name val="Arial Cyr"/>
      <family val="0"/>
    </font>
    <font>
      <sz val="8"/>
      <name val="Tahoma"/>
      <family val="0"/>
    </font>
    <font>
      <sz val="14"/>
      <name val="Tahoma"/>
      <family val="2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4"/>
      <color indexed="60"/>
      <name val="Tahoma"/>
      <family val="2"/>
    </font>
    <font>
      <b/>
      <sz val="14"/>
      <color indexed="60"/>
      <name val="Tahoma"/>
      <family val="2"/>
    </font>
    <font>
      <b/>
      <i/>
      <sz val="14"/>
      <color indexed="60"/>
      <name val="Tahoma"/>
      <family val="2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b/>
      <sz val="14"/>
      <color indexed="12"/>
      <name val="Tahoma"/>
      <family val="2"/>
    </font>
    <font>
      <i/>
      <sz val="14"/>
      <color indexed="6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180975</xdr:colOff>
      <xdr:row>3</xdr:row>
      <xdr:rowOff>19050</xdr:rowOff>
    </xdr:from>
    <xdr:to>
      <xdr:col>31</xdr:col>
      <xdr:colOff>438150</xdr:colOff>
      <xdr:row>17</xdr:row>
      <xdr:rowOff>9525</xdr:rowOff>
    </xdr:to>
    <xdr:pic>
      <xdr:nvPicPr>
        <xdr:cNvPr id="1" name="Picture 38" descr="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238250"/>
          <a:ext cx="15525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266700</xdr:colOff>
      <xdr:row>0</xdr:row>
      <xdr:rowOff>28575</xdr:rowOff>
    </xdr:from>
    <xdr:to>
      <xdr:col>28</xdr:col>
      <xdr:colOff>152400</xdr:colOff>
      <xdr:row>2</xdr:row>
      <xdr:rowOff>638175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3957" b="23437"/>
        <a:stretch>
          <a:fillRect/>
        </a:stretch>
      </xdr:blipFill>
      <xdr:spPr>
        <a:xfrm>
          <a:off x="8229600" y="28575"/>
          <a:ext cx="20574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266700</xdr:colOff>
      <xdr:row>0</xdr:row>
      <xdr:rowOff>19050</xdr:rowOff>
    </xdr:from>
    <xdr:to>
      <xdr:col>22</xdr:col>
      <xdr:colOff>266700</xdr:colOff>
      <xdr:row>2</xdr:row>
      <xdr:rowOff>190500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3957" b="46705"/>
        <a:stretch>
          <a:fillRect/>
        </a:stretch>
      </xdr:blipFill>
      <xdr:spPr>
        <a:xfrm>
          <a:off x="6057900" y="19050"/>
          <a:ext cx="21717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19050</xdr:rowOff>
    </xdr:from>
    <xdr:to>
      <xdr:col>16</xdr:col>
      <xdr:colOff>276225</xdr:colOff>
      <xdr:row>2</xdr:row>
      <xdr:rowOff>200025</xdr:rowOff>
    </xdr:to>
    <xdr:pic>
      <xdr:nvPicPr>
        <xdr:cNvPr id="4" name="Picture 5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3957" b="46199"/>
        <a:stretch>
          <a:fillRect/>
        </a:stretch>
      </xdr:blipFill>
      <xdr:spPr>
        <a:xfrm>
          <a:off x="4029075" y="19050"/>
          <a:ext cx="20383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28575</xdr:rowOff>
    </xdr:from>
    <xdr:to>
      <xdr:col>11</xdr:col>
      <xdr:colOff>57150</xdr:colOff>
      <xdr:row>2</xdr:row>
      <xdr:rowOff>638175</xdr:rowOff>
    </xdr:to>
    <xdr:pic>
      <xdr:nvPicPr>
        <xdr:cNvPr id="5" name="Picture 5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3957" b="23437"/>
        <a:stretch>
          <a:fillRect/>
        </a:stretch>
      </xdr:blipFill>
      <xdr:spPr>
        <a:xfrm>
          <a:off x="1905000" y="28575"/>
          <a:ext cx="21336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30</xdr:col>
      <xdr:colOff>152400</xdr:colOff>
      <xdr:row>0</xdr:row>
      <xdr:rowOff>142875</xdr:rowOff>
    </xdr:from>
    <xdr:to>
      <xdr:col>32</xdr:col>
      <xdr:colOff>66675</xdr:colOff>
      <xdr:row>4</xdr:row>
      <xdr:rowOff>133350</xdr:rowOff>
    </xdr:to>
    <xdr:sp>
      <xdr:nvSpPr>
        <xdr:cNvPr id="6" name="AutoShape 4"/>
        <xdr:cNvSpPr>
          <a:spLocks/>
        </xdr:cNvSpPr>
      </xdr:nvSpPr>
      <xdr:spPr>
        <a:xfrm rot="16200000">
          <a:off x="11582400" y="142875"/>
          <a:ext cx="1104900" cy="1400175"/>
        </a:xfrm>
        <a:prstGeom prst="ribbon">
          <a:avLst/>
        </a:prstGeom>
        <a:noFill/>
        <a:ln w="9525" cmpd="sng">
          <a:solidFill>
            <a:srgbClr val="CC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57150</xdr:rowOff>
    </xdr:from>
    <xdr:to>
      <xdr:col>5</xdr:col>
      <xdr:colOff>76200</xdr:colOff>
      <xdr:row>2</xdr:row>
      <xdr:rowOff>762000</xdr:rowOff>
    </xdr:to>
    <xdr:sp>
      <xdr:nvSpPr>
        <xdr:cNvPr id="7" name="AutoShape 6"/>
        <xdr:cNvSpPr>
          <a:spLocks/>
        </xdr:cNvSpPr>
      </xdr:nvSpPr>
      <xdr:spPr>
        <a:xfrm rot="16200000">
          <a:off x="95250" y="57150"/>
          <a:ext cx="1790700" cy="1085850"/>
        </a:xfrm>
        <a:prstGeom prst="ribbon">
          <a:avLst/>
        </a:prstGeom>
        <a:noFill/>
        <a:ln w="12700" cmpd="sng">
          <a:solidFill>
            <a:srgbClr val="CC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47625</xdr:rowOff>
    </xdr:from>
    <xdr:to>
      <xdr:col>4</xdr:col>
      <xdr:colOff>333375</xdr:colOff>
      <xdr:row>2</xdr:row>
      <xdr:rowOff>371475</xdr:rowOff>
    </xdr:to>
    <xdr:sp>
      <xdr:nvSpPr>
        <xdr:cNvPr id="8" name="WordArt 7"/>
        <xdr:cNvSpPr>
          <a:spLocks/>
        </xdr:cNvSpPr>
      </xdr:nvSpPr>
      <xdr:spPr>
        <a:xfrm>
          <a:off x="428625" y="428625"/>
          <a:ext cx="13525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99CC"/>
                </a:solidFill>
                <a:headEnd type="none"/>
                <a:tailEnd type="none"/>
              </a:ln>
              <a:solidFill>
                <a:srgbClr val="FF0066">
                  <a:alpha val="50000"/>
                </a:srgbClr>
              </a:solidFill>
              <a:effectLst>
                <a:outerShdw dist="25400" dir="5400000" algn="ctr">
                  <a:srgbClr val="CC0066">
                    <a:alpha val="100000"/>
                  </a:srgbClr>
                </a:outerShdw>
              </a:effectLst>
              <a:latin typeface="+mn-lt"/>
              <a:cs typeface="+mn-lt"/>
            </a:rPr>
            <a:t>7 класс</a:t>
          </a:r>
        </a:p>
      </xdr:txBody>
    </xdr:sp>
    <xdr:clientData/>
  </xdr:twoCellAnchor>
  <xdr:twoCellAnchor>
    <xdr:from>
      <xdr:col>26</xdr:col>
      <xdr:colOff>333375</xdr:colOff>
      <xdr:row>32</xdr:row>
      <xdr:rowOff>9525</xdr:rowOff>
    </xdr:from>
    <xdr:to>
      <xdr:col>31</xdr:col>
      <xdr:colOff>466725</xdr:colOff>
      <xdr:row>34</xdr:row>
      <xdr:rowOff>123825</xdr:rowOff>
    </xdr:to>
    <xdr:sp>
      <xdr:nvSpPr>
        <xdr:cNvPr id="9" name="AutoShape 29"/>
        <xdr:cNvSpPr>
          <a:spLocks/>
        </xdr:cNvSpPr>
      </xdr:nvSpPr>
      <xdr:spPr>
        <a:xfrm>
          <a:off x="9744075" y="6753225"/>
          <a:ext cx="2514600" cy="962025"/>
        </a:xfrm>
        <a:prstGeom prst="ribbon">
          <a:avLst/>
        </a:prstGeom>
        <a:noFill/>
        <a:ln w="9525" cmpd="sng">
          <a:solidFill>
            <a:srgbClr val="CC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0</xdr:row>
      <xdr:rowOff>95250</xdr:rowOff>
    </xdr:from>
    <xdr:to>
      <xdr:col>30</xdr:col>
      <xdr:colOff>0</xdr:colOff>
      <xdr:row>4</xdr:row>
      <xdr:rowOff>85725</xdr:rowOff>
    </xdr:to>
    <xdr:sp>
      <xdr:nvSpPr>
        <xdr:cNvPr id="10" name="AutoShape 30"/>
        <xdr:cNvSpPr>
          <a:spLocks/>
        </xdr:cNvSpPr>
      </xdr:nvSpPr>
      <xdr:spPr>
        <a:xfrm rot="16200000">
          <a:off x="10334625" y="95250"/>
          <a:ext cx="1095375" cy="1400175"/>
        </a:xfrm>
        <a:prstGeom prst="ribbon">
          <a:avLst/>
        </a:prstGeom>
        <a:noFill/>
        <a:ln w="9525" cmpd="sng">
          <a:solidFill>
            <a:srgbClr val="CC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219075</xdr:colOff>
      <xdr:row>32</xdr:row>
      <xdr:rowOff>47625</xdr:rowOff>
    </xdr:from>
    <xdr:to>
      <xdr:col>28</xdr:col>
      <xdr:colOff>142875</xdr:colOff>
      <xdr:row>34</xdr:row>
      <xdr:rowOff>0</xdr:rowOff>
    </xdr:to>
    <xdr:sp>
      <xdr:nvSpPr>
        <xdr:cNvPr id="11" name="WordArt 31"/>
        <xdr:cNvSpPr>
          <a:spLocks/>
        </xdr:cNvSpPr>
      </xdr:nvSpPr>
      <xdr:spPr>
        <a:xfrm>
          <a:off x="9991725" y="6791325"/>
          <a:ext cx="285750" cy="800100"/>
        </a:xfrm>
        <a:prstGeom prst="rect"/>
        <a:noFill/>
      </xdr:spPr>
      <xdr:txBody>
        <a:bodyPr fromWordArt="1" wrap="none" lIns="91440" tIns="45720" rIns="91440" bIns="45720">
          <a:prstTxWarp prst="textFadeUp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6699"/>
              </a:solidFill>
              <a:effectLst>
                <a:outerShdw dist="12700" dir="0" algn="ctr">
                  <a:srgbClr val="800000">
                    <a:alpha val="79998"/>
                  </a:srgbClr>
                </a:outerShdw>
              </a:effectLst>
              <a:latin typeface="Times New Roman"/>
              <a:cs typeface="Times New Roman"/>
            </a:rPr>
            <a:t>качество</a:t>
          </a:r>
        </a:p>
      </xdr:txBody>
    </xdr:sp>
    <xdr:clientData/>
  </xdr:twoCellAnchor>
  <xdr:twoCellAnchor>
    <xdr:from>
      <xdr:col>30</xdr:col>
      <xdr:colOff>209550</xdr:colOff>
      <xdr:row>1</xdr:row>
      <xdr:rowOff>38100</xdr:rowOff>
    </xdr:from>
    <xdr:to>
      <xdr:col>31</xdr:col>
      <xdr:colOff>733425</xdr:colOff>
      <xdr:row>2</xdr:row>
      <xdr:rowOff>104775</xdr:rowOff>
    </xdr:to>
    <xdr:sp>
      <xdr:nvSpPr>
        <xdr:cNvPr id="12" name="WordArt 32"/>
        <xdr:cNvSpPr>
          <a:spLocks/>
        </xdr:cNvSpPr>
      </xdr:nvSpPr>
      <xdr:spPr>
        <a:xfrm>
          <a:off x="11639550" y="228600"/>
          <a:ext cx="885825" cy="257175"/>
        </a:xfrm>
        <a:prstGeom prst="rect"/>
        <a:noFill/>
      </xdr:spPr>
      <xdr:txBody>
        <a:bodyPr fromWordArt="1" wrap="none" lIns="91440" tIns="45720" rIns="91440" bIns="45720">
          <a:prstTxWarp prst="textDeflateTop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6699"/>
              </a:solidFill>
              <a:effectLst>
                <a:outerShdw dist="25400" dir="0" algn="ctr">
                  <a:srgbClr val="800000">
                    <a:alpha val="79998"/>
                  </a:srgbClr>
                </a:outerShdw>
              </a:effectLst>
              <a:latin typeface="Times New Roman"/>
              <a:cs typeface="Times New Roman"/>
            </a:rPr>
            <a:t>оценка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114300</xdr:colOff>
      <xdr:row>17</xdr:row>
      <xdr:rowOff>0</xdr:rowOff>
    </xdr:to>
    <xdr:pic>
      <xdr:nvPicPr>
        <xdr:cNvPr id="13" name="Picture 39" descr="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28725"/>
          <a:ext cx="1562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352425</xdr:colOff>
      <xdr:row>21</xdr:row>
      <xdr:rowOff>85725</xdr:rowOff>
    </xdr:from>
    <xdr:to>
      <xdr:col>26</xdr:col>
      <xdr:colOff>114300</xdr:colOff>
      <xdr:row>29</xdr:row>
      <xdr:rowOff>171450</xdr:rowOff>
    </xdr:to>
    <xdr:pic>
      <xdr:nvPicPr>
        <xdr:cNvPr id="14" name="Picture 42" descr="BD07219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15325" y="4733925"/>
          <a:ext cx="12096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21</xdr:row>
      <xdr:rowOff>152400</xdr:rowOff>
    </xdr:from>
    <xdr:to>
      <xdr:col>6</xdr:col>
      <xdr:colOff>76200</xdr:colOff>
      <xdr:row>31</xdr:row>
      <xdr:rowOff>38100</xdr:rowOff>
    </xdr:to>
    <xdr:pic>
      <xdr:nvPicPr>
        <xdr:cNvPr id="15" name="Picture 43" descr="BD07217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4800600"/>
          <a:ext cx="1209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14</xdr:row>
      <xdr:rowOff>85725</xdr:rowOff>
    </xdr:from>
    <xdr:to>
      <xdr:col>16</xdr:col>
      <xdr:colOff>161925</xdr:colOff>
      <xdr:row>23</xdr:row>
      <xdr:rowOff>38100</xdr:rowOff>
    </xdr:to>
    <xdr:pic>
      <xdr:nvPicPr>
        <xdr:cNvPr id="16" name="Picture 44" descr="CG15E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400425"/>
          <a:ext cx="11525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</xdr:row>
      <xdr:rowOff>228600</xdr:rowOff>
    </xdr:from>
    <xdr:to>
      <xdr:col>11</xdr:col>
      <xdr:colOff>85725</xdr:colOff>
      <xdr:row>2</xdr:row>
      <xdr:rowOff>638175</xdr:rowOff>
    </xdr:to>
    <xdr:sp>
      <xdr:nvSpPr>
        <xdr:cNvPr id="17" name="Rectangle 60"/>
        <xdr:cNvSpPr>
          <a:spLocks/>
        </xdr:cNvSpPr>
      </xdr:nvSpPr>
      <xdr:spPr>
        <a:xfrm>
          <a:off x="3590925" y="609600"/>
          <a:ext cx="476250" cy="4095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114300</xdr:colOff>
      <xdr:row>2</xdr:row>
      <xdr:rowOff>200025</xdr:rowOff>
    </xdr:from>
    <xdr:to>
      <xdr:col>23</xdr:col>
      <xdr:colOff>342900</xdr:colOff>
      <xdr:row>2</xdr:row>
      <xdr:rowOff>666750</xdr:rowOff>
    </xdr:to>
    <xdr:sp>
      <xdr:nvSpPr>
        <xdr:cNvPr id="18" name="Rectangle 61"/>
        <xdr:cNvSpPr>
          <a:spLocks/>
        </xdr:cNvSpPr>
      </xdr:nvSpPr>
      <xdr:spPr>
        <a:xfrm>
          <a:off x="8077200" y="581025"/>
          <a:ext cx="590550" cy="466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12</xdr:col>
      <xdr:colOff>57150</xdr:colOff>
      <xdr:row>0</xdr:row>
      <xdr:rowOff>0</xdr:rowOff>
    </xdr:from>
    <xdr:to>
      <xdr:col>22</xdr:col>
      <xdr:colOff>285750</xdr:colOff>
      <xdr:row>2</xdr:row>
      <xdr:rowOff>219075</xdr:rowOff>
    </xdr:to>
    <xdr:pic>
      <xdr:nvPicPr>
        <xdr:cNvPr id="19" name="Picture 63" descr="BD20656_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00550" y="0"/>
          <a:ext cx="3848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</xdr:row>
      <xdr:rowOff>133350</xdr:rowOff>
    </xdr:from>
    <xdr:to>
      <xdr:col>27</xdr:col>
      <xdr:colOff>200025</xdr:colOff>
      <xdr:row>5</xdr:row>
      <xdr:rowOff>28575</xdr:rowOff>
    </xdr:to>
    <xdr:grpSp>
      <xdr:nvGrpSpPr>
        <xdr:cNvPr id="20" name="Group 59"/>
        <xdr:cNvGrpSpPr>
          <a:grpSpLocks/>
        </xdr:cNvGrpSpPr>
      </xdr:nvGrpSpPr>
      <xdr:grpSpPr>
        <a:xfrm>
          <a:off x="2324100" y="323850"/>
          <a:ext cx="7648575" cy="1304925"/>
          <a:chOff x="210" y="21"/>
          <a:chExt cx="595" cy="116"/>
        </a:xfrm>
        <a:solidFill>
          <a:srgbClr val="FFFFFF"/>
        </a:solidFill>
      </xdr:grpSpPr>
    </xdr:grpSp>
    <xdr:clientData/>
  </xdr:twoCellAnchor>
  <xdr:twoCellAnchor editAs="oneCell">
    <xdr:from>
      <xdr:col>15</xdr:col>
      <xdr:colOff>66675</xdr:colOff>
      <xdr:row>34</xdr:row>
      <xdr:rowOff>76200</xdr:rowOff>
    </xdr:from>
    <xdr:to>
      <xdr:col>28</xdr:col>
      <xdr:colOff>161925</xdr:colOff>
      <xdr:row>34</xdr:row>
      <xdr:rowOff>161925</xdr:rowOff>
    </xdr:to>
    <xdr:pic>
      <xdr:nvPicPr>
        <xdr:cNvPr id="24" name="Picture 68" descr="bar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95925" y="7667625"/>
          <a:ext cx="4800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34</xdr:row>
      <xdr:rowOff>76200</xdr:rowOff>
    </xdr:from>
    <xdr:to>
      <xdr:col>15</xdr:col>
      <xdr:colOff>76200</xdr:colOff>
      <xdr:row>34</xdr:row>
      <xdr:rowOff>161925</xdr:rowOff>
    </xdr:to>
    <xdr:pic>
      <xdr:nvPicPr>
        <xdr:cNvPr id="25" name="Picture 69" descr="bar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4850" y="7667625"/>
          <a:ext cx="4800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33</xdr:row>
      <xdr:rowOff>295275</xdr:rowOff>
    </xdr:from>
    <xdr:to>
      <xdr:col>21</xdr:col>
      <xdr:colOff>295275</xdr:colOff>
      <xdr:row>33</xdr:row>
      <xdr:rowOff>381000</xdr:rowOff>
    </xdr:to>
    <xdr:pic>
      <xdr:nvPicPr>
        <xdr:cNvPr id="26" name="Picture 70" descr="bar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95625" y="7229475"/>
          <a:ext cx="4800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304800</xdr:colOff>
      <xdr:row>13</xdr:row>
      <xdr:rowOff>152400</xdr:rowOff>
    </xdr:from>
    <xdr:to>
      <xdr:col>24</xdr:col>
      <xdr:colOff>276225</xdr:colOff>
      <xdr:row>16</xdr:row>
      <xdr:rowOff>0</xdr:rowOff>
    </xdr:to>
    <xdr:sp>
      <xdr:nvSpPr>
        <xdr:cNvPr id="27" name="WordArt 71"/>
        <xdr:cNvSpPr>
          <a:spLocks/>
        </xdr:cNvSpPr>
      </xdr:nvSpPr>
      <xdr:spPr>
        <a:xfrm>
          <a:off x="7905750" y="3276600"/>
          <a:ext cx="10572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6699"/>
                  </a:gs>
                  <a:gs pos="100000">
                    <a:srgbClr val="CC0066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где?</a:t>
          </a:r>
        </a:p>
      </xdr:txBody>
    </xdr:sp>
    <xdr:clientData/>
  </xdr:twoCellAnchor>
  <xdr:twoCellAnchor>
    <xdr:from>
      <xdr:col>3</xdr:col>
      <xdr:colOff>266700</xdr:colOff>
      <xdr:row>14</xdr:row>
      <xdr:rowOff>38100</xdr:rowOff>
    </xdr:from>
    <xdr:to>
      <xdr:col>7</xdr:col>
      <xdr:colOff>238125</xdr:colOff>
      <xdr:row>16</xdr:row>
      <xdr:rowOff>38100</xdr:rowOff>
    </xdr:to>
    <xdr:sp>
      <xdr:nvSpPr>
        <xdr:cNvPr id="28" name="WordArt 72"/>
        <xdr:cNvSpPr>
          <a:spLocks/>
        </xdr:cNvSpPr>
      </xdr:nvSpPr>
      <xdr:spPr>
        <a:xfrm rot="21088154">
          <a:off x="1352550" y="3352800"/>
          <a:ext cx="1419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Courier New"/>
              <a:cs typeface="Courier New"/>
            </a:rPr>
            <a:t>когда?</a:t>
          </a:r>
        </a:p>
      </xdr:txBody>
    </xdr:sp>
    <xdr:clientData/>
  </xdr:twoCellAnchor>
  <xdr:twoCellAnchor>
    <xdr:from>
      <xdr:col>10</xdr:col>
      <xdr:colOff>247650</xdr:colOff>
      <xdr:row>33</xdr:row>
      <xdr:rowOff>466725</xdr:rowOff>
    </xdr:from>
    <xdr:to>
      <xdr:col>19</xdr:col>
      <xdr:colOff>171450</xdr:colOff>
      <xdr:row>34</xdr:row>
      <xdr:rowOff>9525</xdr:rowOff>
    </xdr:to>
    <xdr:sp>
      <xdr:nvSpPr>
        <xdr:cNvPr id="29" name="WordArt 73"/>
        <xdr:cNvSpPr>
          <a:spLocks/>
        </xdr:cNvSpPr>
      </xdr:nvSpPr>
      <xdr:spPr>
        <a:xfrm>
          <a:off x="3867150" y="7400925"/>
          <a:ext cx="31813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FF99CC"/>
                </a:solidFill>
                <a:headEnd type="none"/>
                <a:tailEnd type="none"/>
              </a:ln>
              <a:solidFill>
                <a:srgbClr val="CC0066">
                  <a:alpha val="50000"/>
                </a:srgbClr>
              </a:solidFill>
              <a:effectLst>
                <a:outerShdw dist="45790" dir="2021404" algn="ctr">
                  <a:srgbClr val="FF6699">
                    <a:alpha val="100000"/>
                  </a:srgbClr>
                </a:outerShdw>
              </a:effectLst>
              <a:latin typeface="Monotype Corsiva"/>
              <a:cs typeface="Monotype Corsiva"/>
            </a:rPr>
            <a:t>качество</a:t>
          </a:r>
        </a:p>
      </xdr:txBody>
    </xdr:sp>
    <xdr:clientData/>
  </xdr:twoCellAnchor>
  <xdr:twoCellAnchor>
    <xdr:from>
      <xdr:col>2</xdr:col>
      <xdr:colOff>19050</xdr:colOff>
      <xdr:row>28</xdr:row>
      <xdr:rowOff>38100</xdr:rowOff>
    </xdr:from>
    <xdr:to>
      <xdr:col>6</xdr:col>
      <xdr:colOff>304800</xdr:colOff>
      <xdr:row>33</xdr:row>
      <xdr:rowOff>28575</xdr:rowOff>
    </xdr:to>
    <xdr:sp>
      <xdr:nvSpPr>
        <xdr:cNvPr id="30" name="WordArt 74"/>
        <xdr:cNvSpPr>
          <a:spLocks/>
        </xdr:cNvSpPr>
      </xdr:nvSpPr>
      <xdr:spPr>
        <a:xfrm rot="19936688">
          <a:off x="742950" y="6019800"/>
          <a:ext cx="1733550" cy="942975"/>
        </a:xfrm>
        <a:prstGeom prst="rect"/>
        <a:noFill/>
      </xdr:spPr>
      <xdr:txBody>
        <a:bodyPr fromWordArt="1" wrap="none" lIns="91440" tIns="45720" rIns="91440" bIns="45720">
          <a:prstTxWarp prst="textCurveUp">
            <a:avLst>
              <a:gd name="adj" fmla="val 40356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0066"/>
                  </a:gs>
                  <a:gs pos="100000">
                    <a:srgbClr val="FF97BA"/>
                  </a:gs>
                </a:gsLst>
                <a:lin ang="5400000" scaled="1"/>
              </a:gradFill>
              <a:effectLst>
                <a:outerShdw dist="45790" dir="2021404" algn="ctr">
                  <a:srgbClr val="FF6699">
                    <a:alpha val="79998"/>
                  </a:srgbClr>
                </a:outerShdw>
              </a:effectLst>
              <a:latin typeface="Verdana"/>
              <a:cs typeface="Verdana"/>
            </a:rPr>
            <a:t>куда?</a:t>
          </a:r>
        </a:p>
      </xdr:txBody>
    </xdr:sp>
    <xdr:clientData/>
  </xdr:twoCellAnchor>
  <xdr:twoCellAnchor>
    <xdr:from>
      <xdr:col>27</xdr:col>
      <xdr:colOff>276225</xdr:colOff>
      <xdr:row>23</xdr:row>
      <xdr:rowOff>85725</xdr:rowOff>
    </xdr:from>
    <xdr:to>
      <xdr:col>31</xdr:col>
      <xdr:colOff>304800</xdr:colOff>
      <xdr:row>26</xdr:row>
      <xdr:rowOff>152400</xdr:rowOff>
    </xdr:to>
    <xdr:sp>
      <xdr:nvSpPr>
        <xdr:cNvPr id="31" name="WordArt 75"/>
        <xdr:cNvSpPr>
          <a:spLocks/>
        </xdr:cNvSpPr>
      </xdr:nvSpPr>
      <xdr:spPr>
        <a:xfrm>
          <a:off x="10048875" y="5114925"/>
          <a:ext cx="2047875" cy="63817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0066"/>
                  </a:gs>
                  <a:gs pos="100000">
                    <a:srgbClr val="FF6699"/>
                  </a:gs>
                </a:gsLst>
                <a:lin ang="0" scaled="1"/>
              </a:gradFill>
              <a:latin typeface="+mn-lt"/>
              <a:cs typeface="+mn-lt"/>
            </a:rPr>
            <a:t>почему?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F34"/>
  <sheetViews>
    <sheetView tabSelected="1" zoomScalePageLayoutView="0" workbookViewId="0" topLeftCell="A1">
      <selection activeCell="M27" sqref="M23:M27"/>
    </sheetView>
  </sheetViews>
  <sheetFormatPr defaultColWidth="4.75390625" defaultRowHeight="15" customHeight="1"/>
  <cols>
    <col min="1" max="29" width="4.75390625" style="1" customWidth="1"/>
    <col min="30" max="30" width="12.25390625" style="1" customWidth="1"/>
    <col min="31" max="31" width="4.75390625" style="1" customWidth="1"/>
    <col min="32" max="32" width="10.875" style="1" customWidth="1"/>
    <col min="33" max="16384" width="4.75390625" style="1" customWidth="1"/>
  </cols>
  <sheetData>
    <row r="3" spans="30:32" ht="66" customHeight="1">
      <c r="AD3" s="2">
        <f>COUNTIF(Лист3!AF4:AF19,1)</f>
        <v>0</v>
      </c>
      <c r="AF3" s="3">
        <f>AD3/16*5</f>
        <v>0</v>
      </c>
    </row>
    <row r="5" spans="12:18" ht="15" customHeight="1">
      <c r="L5" s="4"/>
      <c r="R5" s="4"/>
    </row>
    <row r="6" spans="12:18" ht="15" customHeight="1">
      <c r="L6" s="4"/>
      <c r="R6" s="4"/>
    </row>
    <row r="7" spans="12:18" ht="15" customHeight="1">
      <c r="L7" s="4"/>
      <c r="O7" s="4"/>
      <c r="R7" s="4"/>
    </row>
    <row r="8" spans="12:18" ht="15" customHeight="1">
      <c r="L8" s="4"/>
      <c r="O8" s="4"/>
      <c r="R8" s="4"/>
    </row>
    <row r="9" spans="12:18" ht="15" customHeight="1">
      <c r="L9" s="4"/>
      <c r="M9" s="4"/>
      <c r="N9" s="4"/>
      <c r="O9" s="4"/>
      <c r="P9" s="4"/>
      <c r="Q9" s="4"/>
      <c r="R9" s="4"/>
    </row>
    <row r="10" spans="12:18" ht="15" customHeight="1">
      <c r="L10" s="4"/>
      <c r="O10" s="4"/>
      <c r="R10" s="4"/>
    </row>
    <row r="11" spans="12:18" ht="15" customHeight="1">
      <c r="L11" s="4"/>
      <c r="O11" s="4"/>
      <c r="R11" s="4"/>
    </row>
    <row r="12" ht="15" customHeight="1">
      <c r="O12" s="4"/>
    </row>
    <row r="13" spans="9:22" ht="15" customHeight="1"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0:20" ht="15" customHeight="1">
      <c r="J14" s="4"/>
      <c r="T14" s="4"/>
    </row>
    <row r="15" spans="10:20" ht="15" customHeight="1">
      <c r="J15" s="4"/>
      <c r="T15" s="4"/>
    </row>
    <row r="16" spans="10:20" ht="15" customHeight="1">
      <c r="J16" s="4"/>
      <c r="T16" s="4"/>
    </row>
    <row r="17" spans="10:27" ht="15" customHeight="1">
      <c r="J17" s="4"/>
      <c r="T17" s="4"/>
      <c r="AA17" s="4"/>
    </row>
    <row r="18" spans="3:27" ht="15" customHeight="1">
      <c r="C18" s="4"/>
      <c r="J18" s="4"/>
      <c r="T18" s="4"/>
      <c r="AA18" s="4"/>
    </row>
    <row r="19" spans="3:27" ht="15" customHeight="1">
      <c r="C19" s="4"/>
      <c r="G19" s="4"/>
      <c r="J19" s="4"/>
      <c r="T19" s="4"/>
      <c r="W19" s="4"/>
      <c r="AA19" s="4"/>
    </row>
    <row r="20" spans="3:27" ht="15" customHeight="1">
      <c r="C20" s="4"/>
      <c r="G20" s="4"/>
      <c r="J20" s="4"/>
      <c r="T20" s="4"/>
      <c r="W20" s="4"/>
      <c r="AA20" s="4"/>
    </row>
    <row r="21" spans="2:29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3:27" ht="15" customHeight="1">
      <c r="C22" s="4"/>
      <c r="G22" s="4"/>
      <c r="J22" s="4"/>
      <c r="T22" s="4"/>
      <c r="W22" s="4"/>
      <c r="AA22" s="4"/>
    </row>
    <row r="23" spans="3:27" ht="15" customHeight="1">
      <c r="C23" s="4"/>
      <c r="G23" s="4"/>
      <c r="J23" s="4"/>
      <c r="M23" s="4"/>
      <c r="Q23" s="4"/>
      <c r="T23" s="4"/>
      <c r="W23" s="4"/>
      <c r="AA23" s="4"/>
    </row>
    <row r="24" spans="3:27" ht="15" customHeight="1">
      <c r="C24" s="4"/>
      <c r="G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W24" s="4"/>
      <c r="AA24" s="4"/>
    </row>
    <row r="25" spans="3:27" ht="15" customHeight="1">
      <c r="C25" s="4"/>
      <c r="G25" s="4"/>
      <c r="J25" s="4"/>
      <c r="M25" s="4"/>
      <c r="Q25" s="4"/>
      <c r="W25" s="4"/>
      <c r="AA25" s="4"/>
    </row>
    <row r="26" spans="3:27" ht="15" customHeight="1">
      <c r="C26" s="4"/>
      <c r="G26" s="4"/>
      <c r="M26" s="4"/>
      <c r="Q26" s="4"/>
      <c r="W26" s="4"/>
      <c r="AA26" s="4"/>
    </row>
    <row r="27" spans="3:27" ht="15" customHeight="1">
      <c r="C27" s="4"/>
      <c r="G27" s="4"/>
      <c r="M27" s="4"/>
      <c r="W27" s="4"/>
      <c r="AA27" s="4"/>
    </row>
    <row r="28" spans="3:27" ht="15" customHeight="1">
      <c r="C28" s="4"/>
      <c r="AA28" s="4"/>
    </row>
    <row r="29" spans="3:27" ht="15" customHeight="1">
      <c r="C29" s="4"/>
      <c r="AA29" s="4"/>
    </row>
    <row r="30" ht="15" customHeight="1">
      <c r="C30" s="4"/>
    </row>
    <row r="31" ht="15" customHeight="1">
      <c r="C31" s="4"/>
    </row>
    <row r="34" ht="51.75" customHeight="1">
      <c r="AD34" s="2">
        <f>AD3/16*100</f>
        <v>0</v>
      </c>
    </row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F31"/>
  <sheetViews>
    <sheetView zoomScalePageLayoutView="0" workbookViewId="0" topLeftCell="A1">
      <selection activeCell="S30" sqref="S30"/>
    </sheetView>
  </sheetViews>
  <sheetFormatPr defaultColWidth="4.75390625" defaultRowHeight="15" customHeight="1"/>
  <cols>
    <col min="1" max="29" width="4.75390625" style="1" customWidth="1"/>
    <col min="30" max="30" width="12.25390625" style="1" customWidth="1"/>
    <col min="31" max="31" width="4.75390625" style="1" customWidth="1"/>
    <col min="32" max="32" width="10.875" style="1" customWidth="1"/>
    <col min="33" max="16384" width="4.75390625" style="1" customWidth="1"/>
  </cols>
  <sheetData>
    <row r="3" spans="30:32" ht="66" customHeight="1">
      <c r="AD3" s="2"/>
      <c r="AF3" s="3"/>
    </row>
    <row r="5" spans="12:18" ht="15" customHeight="1">
      <c r="L5" s="4" t="s">
        <v>8</v>
      </c>
      <c r="R5" s="4" t="s">
        <v>9</v>
      </c>
    </row>
    <row r="6" spans="12:18" ht="15" customHeight="1">
      <c r="L6" s="4" t="s">
        <v>2</v>
      </c>
      <c r="R6" s="4" t="s">
        <v>10</v>
      </c>
    </row>
    <row r="7" spans="12:18" ht="15" customHeight="1">
      <c r="L7" s="4" t="s">
        <v>5</v>
      </c>
      <c r="O7" s="4" t="s">
        <v>6</v>
      </c>
      <c r="R7" s="4" t="s">
        <v>3</v>
      </c>
    </row>
    <row r="8" spans="12:18" ht="15" customHeight="1">
      <c r="L8" s="4" t="s">
        <v>18</v>
      </c>
      <c r="O8" s="4" t="s">
        <v>2</v>
      </c>
      <c r="R8" s="4" t="s">
        <v>8</v>
      </c>
    </row>
    <row r="9" spans="12:18" ht="15" customHeight="1">
      <c r="L9" s="4" t="s">
        <v>0</v>
      </c>
      <c r="M9" s="4" t="s">
        <v>1</v>
      </c>
      <c r="N9" s="4" t="s">
        <v>2</v>
      </c>
      <c r="O9" s="4" t="s">
        <v>3</v>
      </c>
      <c r="P9" s="4" t="s">
        <v>4</v>
      </c>
      <c r="Q9" s="4" t="s">
        <v>5</v>
      </c>
      <c r="R9" s="4" t="s">
        <v>3</v>
      </c>
    </row>
    <row r="10" spans="12:18" ht="15" customHeight="1">
      <c r="L10" s="4" t="s">
        <v>1</v>
      </c>
      <c r="O10" s="4" t="s">
        <v>20</v>
      </c>
      <c r="R10" s="4" t="s">
        <v>0</v>
      </c>
    </row>
    <row r="11" spans="12:18" ht="15" customHeight="1">
      <c r="L11" s="4" t="s">
        <v>19</v>
      </c>
      <c r="O11" s="4" t="s">
        <v>3</v>
      </c>
      <c r="R11" s="4" t="s">
        <v>5</v>
      </c>
    </row>
    <row r="12" ht="15" customHeight="1">
      <c r="O12" s="4" t="s">
        <v>0</v>
      </c>
    </row>
    <row r="13" spans="9:22" ht="15" customHeight="1">
      <c r="I13" s="4" t="s">
        <v>6</v>
      </c>
      <c r="J13" s="4" t="s">
        <v>7</v>
      </c>
      <c r="K13" s="4" t="s">
        <v>8</v>
      </c>
      <c r="L13" s="4" t="s">
        <v>2</v>
      </c>
      <c r="M13" s="4" t="s">
        <v>7</v>
      </c>
      <c r="N13" s="4" t="s">
        <v>9</v>
      </c>
      <c r="O13" s="4" t="s">
        <v>5</v>
      </c>
      <c r="P13" s="4" t="s">
        <v>10</v>
      </c>
      <c r="Q13" s="4" t="s">
        <v>3</v>
      </c>
      <c r="R13" s="4" t="s">
        <v>11</v>
      </c>
      <c r="S13" s="4" t="s">
        <v>12</v>
      </c>
      <c r="T13" s="4" t="s">
        <v>0</v>
      </c>
      <c r="U13" s="4" t="s">
        <v>13</v>
      </c>
      <c r="V13" s="4" t="s">
        <v>3</v>
      </c>
    </row>
    <row r="14" spans="10:20" ht="15" customHeight="1">
      <c r="J14" s="4" t="s">
        <v>10</v>
      </c>
      <c r="T14" s="4" t="s">
        <v>3</v>
      </c>
    </row>
    <row r="15" spans="10:20" ht="15" customHeight="1">
      <c r="J15" s="4" t="s">
        <v>0</v>
      </c>
      <c r="T15" s="4" t="s">
        <v>5</v>
      </c>
    </row>
    <row r="16" spans="10:20" ht="15" customHeight="1">
      <c r="J16" s="4" t="s">
        <v>7</v>
      </c>
      <c r="T16" s="4" t="s">
        <v>18</v>
      </c>
    </row>
    <row r="17" spans="10:27" ht="15" customHeight="1">
      <c r="J17" s="4" t="s">
        <v>9</v>
      </c>
      <c r="T17" s="4" t="s">
        <v>20</v>
      </c>
      <c r="AA17" s="4" t="s">
        <v>9</v>
      </c>
    </row>
    <row r="18" spans="3:27" ht="15" customHeight="1">
      <c r="C18" s="4" t="s">
        <v>7</v>
      </c>
      <c r="J18" s="4" t="s">
        <v>5</v>
      </c>
      <c r="T18" s="4" t="s">
        <v>3</v>
      </c>
      <c r="AA18" s="4" t="s">
        <v>2</v>
      </c>
    </row>
    <row r="19" spans="3:27" ht="15" customHeight="1">
      <c r="C19" s="4" t="s">
        <v>21</v>
      </c>
      <c r="G19" s="4" t="s">
        <v>9</v>
      </c>
      <c r="J19" s="4" t="s">
        <v>10</v>
      </c>
      <c r="T19" s="4" t="s">
        <v>0</v>
      </c>
      <c r="W19" s="4" t="s">
        <v>9</v>
      </c>
      <c r="AA19" s="4" t="s">
        <v>1</v>
      </c>
    </row>
    <row r="20" spans="3:27" ht="15" customHeight="1">
      <c r="C20" s="4" t="s">
        <v>9</v>
      </c>
      <c r="G20" s="4" t="s">
        <v>19</v>
      </c>
      <c r="J20" s="4" t="s">
        <v>3</v>
      </c>
      <c r="T20" s="4" t="s">
        <v>17</v>
      </c>
      <c r="W20" s="4" t="s">
        <v>7</v>
      </c>
      <c r="AA20" s="4" t="s">
        <v>6</v>
      </c>
    </row>
    <row r="21" spans="2:29" ht="15" customHeight="1">
      <c r="B21" s="4" t="s">
        <v>7</v>
      </c>
      <c r="C21" s="4" t="s">
        <v>10</v>
      </c>
      <c r="D21" s="4" t="s">
        <v>2</v>
      </c>
      <c r="E21" s="4" t="s">
        <v>5</v>
      </c>
      <c r="F21" s="4" t="s">
        <v>14</v>
      </c>
      <c r="G21" s="4" t="s">
        <v>1</v>
      </c>
      <c r="H21" s="4" t="s">
        <v>10</v>
      </c>
      <c r="I21" s="4" t="s">
        <v>3</v>
      </c>
      <c r="J21" s="4" t="s">
        <v>11</v>
      </c>
      <c r="K21" s="4" t="s">
        <v>12</v>
      </c>
      <c r="L21" s="4" t="s">
        <v>0</v>
      </c>
      <c r="M21" s="4" t="s">
        <v>13</v>
      </c>
      <c r="N21" s="4" t="s">
        <v>3</v>
      </c>
      <c r="R21" s="4" t="s">
        <v>8</v>
      </c>
      <c r="S21" s="4" t="s">
        <v>2</v>
      </c>
      <c r="T21" s="4" t="s">
        <v>3</v>
      </c>
      <c r="U21" s="4" t="s">
        <v>6</v>
      </c>
      <c r="V21" s="4" t="s">
        <v>7</v>
      </c>
      <c r="W21" s="4" t="s">
        <v>9</v>
      </c>
      <c r="X21" s="4" t="s">
        <v>15</v>
      </c>
      <c r="Y21" s="4" t="s">
        <v>7</v>
      </c>
      <c r="Z21" s="4" t="s">
        <v>16</v>
      </c>
      <c r="AA21" s="4" t="s">
        <v>0</v>
      </c>
      <c r="AB21" s="4" t="s">
        <v>1</v>
      </c>
      <c r="AC21" s="4" t="s">
        <v>17</v>
      </c>
    </row>
    <row r="22" spans="3:27" ht="15" customHeight="1">
      <c r="C22" s="4" t="s">
        <v>7</v>
      </c>
      <c r="G22" s="4" t="s">
        <v>18</v>
      </c>
      <c r="J22" s="4" t="s">
        <v>12</v>
      </c>
      <c r="T22" s="4" t="s">
        <v>20</v>
      </c>
      <c r="W22" s="4" t="s">
        <v>10</v>
      </c>
      <c r="AA22" s="4" t="s">
        <v>5</v>
      </c>
    </row>
    <row r="23" spans="3:27" ht="15" customHeight="1">
      <c r="C23" s="4" t="s">
        <v>17</v>
      </c>
      <c r="G23" s="4" t="s">
        <v>22</v>
      </c>
      <c r="J23" s="4" t="s">
        <v>0</v>
      </c>
      <c r="M23" s="4" t="s">
        <v>20</v>
      </c>
      <c r="Q23" s="4" t="s">
        <v>14</v>
      </c>
      <c r="T23" s="4" t="s">
        <v>7</v>
      </c>
      <c r="W23" s="4" t="s">
        <v>1</v>
      </c>
      <c r="AA23" s="4" t="s">
        <v>10</v>
      </c>
    </row>
    <row r="24" spans="3:27" ht="15" customHeight="1">
      <c r="C24" s="4" t="s">
        <v>10</v>
      </c>
      <c r="G24" s="4" t="s">
        <v>3</v>
      </c>
      <c r="J24" s="4" t="s">
        <v>7</v>
      </c>
      <c r="K24" s="4" t="s">
        <v>8</v>
      </c>
      <c r="L24" s="4" t="s">
        <v>2</v>
      </c>
      <c r="M24" s="4" t="s">
        <v>3</v>
      </c>
      <c r="N24" s="4" t="s">
        <v>16</v>
      </c>
      <c r="O24" s="4" t="s">
        <v>3</v>
      </c>
      <c r="P24" s="4" t="s">
        <v>11</v>
      </c>
      <c r="Q24" s="4" t="s">
        <v>3</v>
      </c>
      <c r="R24" s="4" t="s">
        <v>0</v>
      </c>
      <c r="S24" s="4" t="s">
        <v>5</v>
      </c>
      <c r="T24" s="4" t="s">
        <v>3</v>
      </c>
      <c r="W24" s="4" t="s">
        <v>6</v>
      </c>
      <c r="AA24" s="4" t="s">
        <v>3</v>
      </c>
    </row>
    <row r="25" spans="3:27" ht="15" customHeight="1">
      <c r="C25" s="4" t="s">
        <v>3</v>
      </c>
      <c r="G25" s="4" t="s">
        <v>20</v>
      </c>
      <c r="J25" s="4" t="s">
        <v>3</v>
      </c>
      <c r="M25" s="4" t="s">
        <v>9</v>
      </c>
      <c r="Q25" s="4" t="s">
        <v>11</v>
      </c>
      <c r="W25" s="4" t="s">
        <v>0</v>
      </c>
      <c r="AA25" s="4" t="s">
        <v>11</v>
      </c>
    </row>
    <row r="26" spans="3:27" ht="15" customHeight="1">
      <c r="C26" s="4" t="s">
        <v>11</v>
      </c>
      <c r="G26" s="4" t="s">
        <v>7</v>
      </c>
      <c r="M26" s="4" t="s">
        <v>10</v>
      </c>
      <c r="Q26" s="4" t="s">
        <v>5</v>
      </c>
      <c r="W26" s="4" t="s">
        <v>1</v>
      </c>
      <c r="AA26" s="4" t="s">
        <v>12</v>
      </c>
    </row>
    <row r="27" spans="3:27" ht="15" customHeight="1">
      <c r="C27" s="4" t="s">
        <v>12</v>
      </c>
      <c r="G27" s="4" t="s">
        <v>3</v>
      </c>
      <c r="M27" s="4" t="s">
        <v>1</v>
      </c>
      <c r="W27" s="4" t="s">
        <v>17</v>
      </c>
      <c r="AA27" s="4" t="s">
        <v>0</v>
      </c>
    </row>
    <row r="28" spans="3:27" ht="15" customHeight="1">
      <c r="C28" s="4" t="s">
        <v>9</v>
      </c>
      <c r="AA28" s="4" t="s">
        <v>1</v>
      </c>
    </row>
    <row r="29" spans="3:27" ht="15" customHeight="1">
      <c r="C29" s="4" t="s">
        <v>10</v>
      </c>
      <c r="AA29" s="4" t="s">
        <v>17</v>
      </c>
    </row>
    <row r="30" ht="15" customHeight="1">
      <c r="C30" s="4" t="s">
        <v>6</v>
      </c>
    </row>
    <row r="31" ht="15" customHeight="1">
      <c r="C31" s="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F31"/>
  <sheetViews>
    <sheetView zoomScalePageLayoutView="0" workbookViewId="0" topLeftCell="A3">
      <selection activeCell="AF20" sqref="AF20"/>
    </sheetView>
  </sheetViews>
  <sheetFormatPr defaultColWidth="4.75390625" defaultRowHeight="12.75"/>
  <cols>
    <col min="1" max="29" width="4.75390625" style="1" customWidth="1"/>
    <col min="30" max="30" width="12.25390625" style="1" customWidth="1"/>
    <col min="31" max="31" width="4.75390625" style="1" customWidth="1"/>
    <col min="32" max="32" width="10.875" style="1" customWidth="1"/>
    <col min="33" max="16384" width="4.75390625" style="1" customWidth="1"/>
  </cols>
  <sheetData>
    <row r="3" spans="30:32" ht="66" customHeight="1">
      <c r="AD3" s="2"/>
      <c r="AF3" s="3"/>
    </row>
    <row r="4" spans="31:32" ht="18.75">
      <c r="AE4" s="1">
        <v>1</v>
      </c>
      <c r="AF4" s="1">
        <f>PRODUCT(L5:L11)</f>
        <v>0</v>
      </c>
    </row>
    <row r="5" spans="12:32" ht="18.75">
      <c r="L5" s="4">
        <f>IF(Лист1!L5=Лист2!L5,1,0)</f>
        <v>0</v>
      </c>
      <c r="R5" s="4">
        <f>IF(Лист1!R5=Лист2!R5,1,0)</f>
        <v>0</v>
      </c>
      <c r="AE5" s="1">
        <v>2</v>
      </c>
      <c r="AF5" s="1">
        <f>PRODUCT(R5:R11)</f>
        <v>0</v>
      </c>
    </row>
    <row r="6" spans="12:32" ht="18.75">
      <c r="L6" s="4">
        <f>IF(Лист1!L6=Лист2!L6,1,0)</f>
        <v>0</v>
      </c>
      <c r="R6" s="4">
        <f>IF(Лист1!R6=Лист2!R6,1,0)</f>
        <v>0</v>
      </c>
      <c r="AE6" s="1">
        <v>3</v>
      </c>
      <c r="AF6" s="1">
        <f>PRODUCT(O7:O13)</f>
        <v>0</v>
      </c>
    </row>
    <row r="7" spans="12:32" ht="18.75">
      <c r="L7" s="4">
        <f>IF(Лист1!L7=Лист2!L7,1,0)</f>
        <v>0</v>
      </c>
      <c r="O7" s="4">
        <f>IF(Лист1!O7=Лист2!O7,1,0)</f>
        <v>0</v>
      </c>
      <c r="R7" s="4">
        <f>IF(Лист1!R7=Лист2!R7,1,0)</f>
        <v>0</v>
      </c>
      <c r="AE7" s="1">
        <v>4</v>
      </c>
      <c r="AF7" s="1">
        <f>PRODUCT(L9:R9)</f>
        <v>0</v>
      </c>
    </row>
    <row r="8" spans="12:32" ht="18.75">
      <c r="L8" s="4">
        <f>IF(Лист1!L8=Лист2!L8,1,0)</f>
        <v>0</v>
      </c>
      <c r="O8" s="4">
        <f>IF(Лист1!O8=Лист2!O8,1,0)</f>
        <v>0</v>
      </c>
      <c r="R8" s="4">
        <f>IF(Лист1!R8=Лист2!R8,1,0)</f>
        <v>0</v>
      </c>
      <c r="AE8" s="1">
        <v>5</v>
      </c>
      <c r="AF8" s="1">
        <f>PRODUCT(I13:V13)</f>
        <v>0</v>
      </c>
    </row>
    <row r="9" spans="12:32" ht="18.75">
      <c r="L9" s="4">
        <f>IF(Лист1!L9=Лист2!L9,1,0)</f>
        <v>0</v>
      </c>
      <c r="M9" s="4">
        <f>IF(Лист1!M9=Лист2!M9,1,0)</f>
        <v>0</v>
      </c>
      <c r="N9" s="4">
        <f>IF(Лист1!N9=Лист2!N9,1,0)</f>
        <v>0</v>
      </c>
      <c r="O9" s="4">
        <f>IF(Лист1!O9=Лист2!O9,1,0)</f>
        <v>0</v>
      </c>
      <c r="P9" s="4">
        <f>IF(Лист1!P9=Лист2!P9,1,0)</f>
        <v>0</v>
      </c>
      <c r="Q9" s="4">
        <f>IF(Лист1!Q9=Лист2!Q9,1,0)</f>
        <v>0</v>
      </c>
      <c r="R9" s="4">
        <f>IF(Лист1!R9=Лист2!R9,1,0)</f>
        <v>0</v>
      </c>
      <c r="AE9" s="1">
        <v>6</v>
      </c>
      <c r="AF9" s="1">
        <f>PRODUCT(J13:J25)</f>
        <v>0</v>
      </c>
    </row>
    <row r="10" spans="12:32" ht="18.75">
      <c r="L10" s="4">
        <f>IF(Лист1!L10=Лист2!L10,1,0)</f>
        <v>0</v>
      </c>
      <c r="O10" s="4">
        <f>IF(Лист1!O10=Лист2!O10,1,0)</f>
        <v>0</v>
      </c>
      <c r="R10" s="4">
        <f>IF(Лист1!R10=Лист2!R10,1,0)</f>
        <v>0</v>
      </c>
      <c r="AE10" s="1">
        <v>7</v>
      </c>
      <c r="AF10" s="1">
        <f>PRODUCT(T13:T24)</f>
        <v>0</v>
      </c>
    </row>
    <row r="11" spans="12:32" ht="18.75">
      <c r="L11" s="4">
        <f>IF(Лист1!L11=Лист2!L11,1,0)</f>
        <v>0</v>
      </c>
      <c r="O11" s="4">
        <f>IF(Лист1!O11=Лист2!O11,1,0)</f>
        <v>0</v>
      </c>
      <c r="R11" s="4">
        <f>IF(Лист1!R11=Лист2!R11,1,0)</f>
        <v>0</v>
      </c>
      <c r="AE11" s="1">
        <v>8</v>
      </c>
      <c r="AF11" s="1">
        <f>PRODUCT(AA17:AA29)</f>
        <v>0</v>
      </c>
    </row>
    <row r="12" spans="15:32" ht="18.75">
      <c r="O12" s="4">
        <f>IF(Лист1!O12=Лист2!O12,1,0)</f>
        <v>0</v>
      </c>
      <c r="AE12" s="1">
        <v>9</v>
      </c>
      <c r="AF12" s="1">
        <f>PRODUCT(C18:C31)</f>
        <v>0</v>
      </c>
    </row>
    <row r="13" spans="9:32" ht="18.75">
      <c r="I13" s="4">
        <f>IF(Лист1!I13=Лист2!I13,1,0)</f>
        <v>0</v>
      </c>
      <c r="J13" s="4">
        <f>IF(Лист1!J13=Лист2!J13,1,0)</f>
        <v>0</v>
      </c>
      <c r="K13" s="4">
        <f>IF(Лист1!K13=Лист2!K13,1,0)</f>
        <v>0</v>
      </c>
      <c r="L13" s="4">
        <f>IF(Лист1!L13=Лист2!L13,1,0)</f>
        <v>0</v>
      </c>
      <c r="M13" s="4">
        <f>IF(Лист1!M13=Лист2!M13,1,0)</f>
        <v>0</v>
      </c>
      <c r="N13" s="4">
        <f>IF(Лист1!N13=Лист2!N13,1,0)</f>
        <v>0</v>
      </c>
      <c r="O13" s="4">
        <f>IF(Лист1!O13=Лист2!O13,1,0)</f>
        <v>0</v>
      </c>
      <c r="P13" s="4">
        <f>IF(Лист1!P13=Лист2!P13,1,0)</f>
        <v>0</v>
      </c>
      <c r="Q13" s="4">
        <f>IF(Лист1!Q13=Лист2!Q13,1,0)</f>
        <v>0</v>
      </c>
      <c r="R13" s="4">
        <f>IF(Лист1!R13=Лист2!R13,1,0)</f>
        <v>0</v>
      </c>
      <c r="S13" s="4">
        <f>IF(Лист1!S13=Лист2!S13,1,0)</f>
        <v>0</v>
      </c>
      <c r="T13" s="4">
        <f>IF(Лист1!T13=Лист2!T13,1,0)</f>
        <v>0</v>
      </c>
      <c r="U13" s="4">
        <f>IF(Лист1!U13=Лист2!U13,1,0)</f>
        <v>0</v>
      </c>
      <c r="V13" s="4">
        <f>IF(Лист1!V13=Лист2!V13,1,0)</f>
        <v>0</v>
      </c>
      <c r="AE13" s="1">
        <v>10</v>
      </c>
      <c r="AF13" s="1">
        <f>PRODUCT(G19:G27)</f>
        <v>0</v>
      </c>
    </row>
    <row r="14" spans="10:32" ht="18.75">
      <c r="J14" s="4">
        <f>IF(Лист1!J14=Лист2!J14,1,0)</f>
        <v>0</v>
      </c>
      <c r="T14" s="4">
        <f>IF(Лист1!T14=Лист2!T14,1,0)</f>
        <v>0</v>
      </c>
      <c r="AE14" s="1">
        <v>11</v>
      </c>
      <c r="AF14" s="1">
        <f>PRODUCT(W19:W27)</f>
        <v>0</v>
      </c>
    </row>
    <row r="15" spans="10:32" ht="18.75">
      <c r="J15" s="4">
        <f>IF(Лист1!J15=Лист2!J15,1,0)</f>
        <v>0</v>
      </c>
      <c r="T15" s="4">
        <f>IF(Лист1!T15=Лист2!T15,1,0)</f>
        <v>0</v>
      </c>
      <c r="AE15" s="1">
        <v>12</v>
      </c>
      <c r="AF15" s="1">
        <f>PRODUCT(B21:N21)</f>
        <v>0</v>
      </c>
    </row>
    <row r="16" spans="10:32" ht="18.75">
      <c r="J16" s="4">
        <f>IF(Лист1!J16=Лист2!J16,1,0)</f>
        <v>0</v>
      </c>
      <c r="T16" s="4">
        <f>IF(Лист1!T16=Лист2!T16,1,0)</f>
        <v>0</v>
      </c>
      <c r="AE16" s="1">
        <v>13</v>
      </c>
      <c r="AF16" s="1">
        <f>PRODUCT(R21:AC21)</f>
        <v>0</v>
      </c>
    </row>
    <row r="17" spans="10:32" ht="18.75">
      <c r="J17" s="4">
        <f>IF(Лист1!J17=Лист2!J17,1,0)</f>
        <v>0</v>
      </c>
      <c r="T17" s="4">
        <f>IF(Лист1!T17=Лист2!T17,1,0)</f>
        <v>0</v>
      </c>
      <c r="AA17" s="4">
        <f>IF(Лист1!AA17=Лист2!AA17,1,0)</f>
        <v>0</v>
      </c>
      <c r="AE17" s="1">
        <v>14</v>
      </c>
      <c r="AF17" s="1">
        <f>PRODUCT(M23:M27)</f>
        <v>0</v>
      </c>
    </row>
    <row r="18" spans="3:32" ht="18.75">
      <c r="C18" s="4">
        <f>IF(Лист1!C18=Лист2!C18,1,0)</f>
        <v>0</v>
      </c>
      <c r="J18" s="4">
        <f>IF(Лист1!J18=Лист2!J18,1,0)</f>
        <v>0</v>
      </c>
      <c r="T18" s="4">
        <f>IF(Лист1!T18=Лист2!T18,1,0)</f>
        <v>0</v>
      </c>
      <c r="AA18" s="4">
        <f>IF(Лист1!AA18=Лист2!AA18,1,0)</f>
        <v>0</v>
      </c>
      <c r="AE18" s="1">
        <v>15</v>
      </c>
      <c r="AF18" s="1">
        <f>PRODUCT(Q23:Q26)</f>
        <v>0</v>
      </c>
    </row>
    <row r="19" spans="3:32" ht="18.75">
      <c r="C19" s="4">
        <f>IF(Лист1!C19=Лист2!C19,1,0)</f>
        <v>0</v>
      </c>
      <c r="G19" s="4">
        <f>IF(Лист1!G19=Лист2!G19,1,0)</f>
        <v>0</v>
      </c>
      <c r="J19" s="4">
        <f>IF(Лист1!J19=Лист2!J19,1,0)</f>
        <v>0</v>
      </c>
      <c r="T19" s="4">
        <f>IF(Лист1!T19=Лист2!T19,1,0)</f>
        <v>0</v>
      </c>
      <c r="W19" s="4">
        <f>IF(Лист1!W19=Лист2!W19,1,0)</f>
        <v>0</v>
      </c>
      <c r="AA19" s="4">
        <f>IF(Лист1!AA19=Лист2!AA19,1,0)</f>
        <v>0</v>
      </c>
      <c r="AE19" s="1">
        <v>16</v>
      </c>
      <c r="AF19" s="1">
        <f>PRODUCT(J24:T24)</f>
        <v>0</v>
      </c>
    </row>
    <row r="20" spans="3:27" ht="18.75">
      <c r="C20" s="4">
        <f>IF(Лист1!C20=Лист2!C20,1,0)</f>
        <v>0</v>
      </c>
      <c r="G20" s="4">
        <f>IF(Лист1!G20=Лист2!G20,1,0)</f>
        <v>0</v>
      </c>
      <c r="J20" s="4">
        <f>IF(Лист1!J20=Лист2!J20,1,0)</f>
        <v>0</v>
      </c>
      <c r="T20" s="4">
        <f>IF(Лист1!T20=Лист2!T20,1,0)</f>
        <v>0</v>
      </c>
      <c r="W20" s="4">
        <f>IF(Лист1!W20=Лист2!W20,1,0)</f>
        <v>0</v>
      </c>
      <c r="AA20" s="4">
        <f>IF(Лист1!AA20=Лист2!AA20,1,0)</f>
        <v>0</v>
      </c>
    </row>
    <row r="21" spans="2:29" ht="18.75">
      <c r="B21" s="4">
        <f>IF(Лист1!B21=Лист2!B21,1,0)</f>
        <v>0</v>
      </c>
      <c r="C21" s="4">
        <f>IF(Лист1!C21=Лист2!C21,1,0)</f>
        <v>0</v>
      </c>
      <c r="D21" s="4">
        <f>IF(Лист1!D21=Лист2!D21,1,0)</f>
        <v>0</v>
      </c>
      <c r="E21" s="4">
        <f>IF(Лист1!E21=Лист2!E21,1,0)</f>
        <v>0</v>
      </c>
      <c r="F21" s="4">
        <f>IF(Лист1!F21=Лист2!F21,1,0)</f>
        <v>0</v>
      </c>
      <c r="G21" s="4">
        <f>IF(Лист1!G21=Лист2!G21,1,0)</f>
        <v>0</v>
      </c>
      <c r="H21" s="4">
        <f>IF(Лист1!H21=Лист2!H21,1,0)</f>
        <v>0</v>
      </c>
      <c r="I21" s="4">
        <f>IF(Лист1!I21=Лист2!I21,1,0)</f>
        <v>0</v>
      </c>
      <c r="J21" s="4">
        <f>IF(Лист1!J21=Лист2!J21,1,0)</f>
        <v>0</v>
      </c>
      <c r="K21" s="4">
        <f>IF(Лист1!K21=Лист2!K21,1,0)</f>
        <v>0</v>
      </c>
      <c r="L21" s="4">
        <f>IF(Лист1!L21=Лист2!L21,1,0)</f>
        <v>0</v>
      </c>
      <c r="M21" s="4">
        <f>IF(Лист1!M21=Лист2!M21,1,0)</f>
        <v>0</v>
      </c>
      <c r="N21" s="4">
        <f>IF(Лист1!N21=Лист2!N21,1,0)</f>
        <v>0</v>
      </c>
      <c r="R21" s="4">
        <f>IF(Лист1!R21=Лист2!R21,1,0)</f>
        <v>0</v>
      </c>
      <c r="S21" s="4">
        <f>IF(Лист1!S21=Лист2!S21,1,0)</f>
        <v>0</v>
      </c>
      <c r="T21" s="4">
        <f>IF(Лист1!T21=Лист2!T21,1,0)</f>
        <v>0</v>
      </c>
      <c r="U21" s="4">
        <f>IF(Лист1!U21=Лист2!U21,1,0)</f>
        <v>0</v>
      </c>
      <c r="V21" s="4">
        <f>IF(Лист1!V21=Лист2!V21,1,0)</f>
        <v>0</v>
      </c>
      <c r="W21" s="4">
        <f>IF(Лист1!W21=Лист2!W21,1,0)</f>
        <v>0</v>
      </c>
      <c r="X21" s="4">
        <f>IF(Лист1!X21=Лист2!X21,1,0)</f>
        <v>0</v>
      </c>
      <c r="Y21" s="4">
        <f>IF(Лист1!Y21=Лист2!Y21,1,0)</f>
        <v>0</v>
      </c>
      <c r="Z21" s="4">
        <f>IF(Лист1!Z21=Лист2!Z21,1,0)</f>
        <v>0</v>
      </c>
      <c r="AA21" s="4">
        <f>IF(Лист1!AA21=Лист2!AA21,1,0)</f>
        <v>0</v>
      </c>
      <c r="AB21" s="4">
        <f>IF(Лист1!AB21=Лист2!AB21,1,0)</f>
        <v>0</v>
      </c>
      <c r="AC21" s="4">
        <f>IF(Лист1!AC21=Лист2!AC21,1,0)</f>
        <v>0</v>
      </c>
    </row>
    <row r="22" spans="3:27" ht="18.75">
      <c r="C22" s="4">
        <f>IF(Лист1!C22=Лист2!C22,1,0)</f>
        <v>0</v>
      </c>
      <c r="G22" s="4">
        <f>IF(Лист1!G22=Лист2!G22,1,0)</f>
        <v>0</v>
      </c>
      <c r="J22" s="4">
        <f>IF(Лист1!J22=Лист2!J22,1,0)</f>
        <v>0</v>
      </c>
      <c r="T22" s="4">
        <f>IF(Лист1!T22=Лист2!T22,1,0)</f>
        <v>0</v>
      </c>
      <c r="W22" s="4">
        <f>IF(Лист1!W22=Лист2!W22,1,0)</f>
        <v>0</v>
      </c>
      <c r="AA22" s="4">
        <f>IF(Лист1!AA22=Лист2!AA22,1,0)</f>
        <v>0</v>
      </c>
    </row>
    <row r="23" spans="3:27" ht="18.75">
      <c r="C23" s="4">
        <f>IF(Лист1!C23=Лист2!C23,1,0)</f>
        <v>0</v>
      </c>
      <c r="G23" s="4">
        <f>IF(Лист1!G23=Лист2!G23,1,0)</f>
        <v>0</v>
      </c>
      <c r="J23" s="4">
        <f>IF(Лист1!J23=Лист2!J23,1,0)</f>
        <v>0</v>
      </c>
      <c r="M23" s="4">
        <f>IF(Лист1!M23=Лист2!M23,1,0)</f>
        <v>0</v>
      </c>
      <c r="Q23" s="4">
        <f>IF(Лист1!Q23=Лист2!Q23,1,0)</f>
        <v>0</v>
      </c>
      <c r="T23" s="4">
        <f>IF(Лист1!T23=Лист2!T23,1,0)</f>
        <v>0</v>
      </c>
      <c r="W23" s="4">
        <f>IF(Лист1!W23=Лист2!W23,1,0)</f>
        <v>0</v>
      </c>
      <c r="AA23" s="4">
        <f>IF(Лист1!AA23=Лист2!AA23,1,0)</f>
        <v>0</v>
      </c>
    </row>
    <row r="24" spans="3:27" ht="18.75">
      <c r="C24" s="4">
        <f>IF(Лист1!C24=Лист2!C24,1,0)</f>
        <v>0</v>
      </c>
      <c r="G24" s="4">
        <f>IF(Лист1!G24=Лист2!G24,1,0)</f>
        <v>0</v>
      </c>
      <c r="J24" s="4">
        <f>IF(Лист1!J24=Лист2!J24,1,0)</f>
        <v>0</v>
      </c>
      <c r="K24" s="4">
        <f>IF(Лист1!K24=Лист2!K24,1,0)</f>
        <v>0</v>
      </c>
      <c r="L24" s="4">
        <f>IF(Лист1!L24=Лист2!L24,1,0)</f>
        <v>0</v>
      </c>
      <c r="M24" s="4">
        <f>IF(Лист1!M24=Лист2!M24,1,0)</f>
        <v>0</v>
      </c>
      <c r="N24" s="4">
        <f>IF(Лист1!N24=Лист2!N24,1,0)</f>
        <v>0</v>
      </c>
      <c r="O24" s="4">
        <f>IF(Лист1!O24=Лист2!O24,1,0)</f>
        <v>0</v>
      </c>
      <c r="P24" s="4">
        <f>IF(Лист1!P24=Лист2!P24,1,0)</f>
        <v>0</v>
      </c>
      <c r="Q24" s="4">
        <f>IF(Лист1!Q24=Лист2!Q24,1,0)</f>
        <v>0</v>
      </c>
      <c r="R24" s="4">
        <f>IF(Лист1!R24=Лист2!R24,1,0)</f>
        <v>0</v>
      </c>
      <c r="S24" s="4">
        <f>IF(Лист1!S24=Лист2!S24,1,0)</f>
        <v>0</v>
      </c>
      <c r="T24" s="4">
        <f>IF(Лист1!T24=Лист2!T24,1,0)</f>
        <v>0</v>
      </c>
      <c r="W24" s="4">
        <f>IF(Лист1!W24=Лист2!W24,1,0)</f>
        <v>0</v>
      </c>
      <c r="AA24" s="4">
        <f>IF(Лист1!AA24=Лист2!AA24,1,0)</f>
        <v>0</v>
      </c>
    </row>
    <row r="25" spans="3:27" ht="18.75">
      <c r="C25" s="4">
        <f>IF(Лист1!C25=Лист2!C25,1,0)</f>
        <v>0</v>
      </c>
      <c r="G25" s="4">
        <f>IF(Лист1!G25=Лист2!G25,1,0)</f>
        <v>0</v>
      </c>
      <c r="J25" s="4">
        <f>IF(Лист1!J25=Лист2!J25,1,0)</f>
        <v>0</v>
      </c>
      <c r="M25" s="4">
        <f>IF(Лист1!M25=Лист2!M25,1,0)</f>
        <v>0</v>
      </c>
      <c r="Q25" s="4">
        <f>IF(Лист1!Q25=Лист2!Q25,1,0)</f>
        <v>0</v>
      </c>
      <c r="W25" s="4">
        <f>IF(Лист1!W25=Лист2!W25,1,0)</f>
        <v>0</v>
      </c>
      <c r="AA25" s="4">
        <f>IF(Лист1!AA25=Лист2!AA25,1,0)</f>
        <v>0</v>
      </c>
    </row>
    <row r="26" spans="3:27" ht="18.75">
      <c r="C26" s="4">
        <f>IF(Лист1!C26=Лист2!C26,1,0)</f>
        <v>0</v>
      </c>
      <c r="G26" s="4">
        <f>IF(Лист1!G26=Лист2!G26,1,0)</f>
        <v>0</v>
      </c>
      <c r="M26" s="4">
        <f>IF(Лист1!M26=Лист2!M26,1,0)</f>
        <v>0</v>
      </c>
      <c r="Q26" s="4">
        <f>IF(Лист1!Q26=Лист2!Q26,1,0)</f>
        <v>0</v>
      </c>
      <c r="W26" s="4">
        <f>IF(Лист1!W26=Лист2!W26,1,0)</f>
        <v>0</v>
      </c>
      <c r="AA26" s="4">
        <f>IF(Лист1!AA26=Лист2!AA26,1,0)</f>
        <v>0</v>
      </c>
    </row>
    <row r="27" spans="3:27" ht="18.75">
      <c r="C27" s="4">
        <f>IF(Лист1!C27=Лист2!C27,1,0)</f>
        <v>0</v>
      </c>
      <c r="G27" s="4">
        <f>IF(Лист1!G27=Лист2!G27,1,0)</f>
        <v>0</v>
      </c>
      <c r="M27" s="4">
        <f>IF(Лист1!M27=Лист2!M27,1,0)</f>
        <v>0</v>
      </c>
      <c r="W27" s="4">
        <f>IF(Лист1!W27=Лист2!W27,1,0)</f>
        <v>0</v>
      </c>
      <c r="AA27" s="4">
        <f>IF(Лист1!AA27=Лист2!AA27,1,0)</f>
        <v>0</v>
      </c>
    </row>
    <row r="28" spans="3:27" ht="18.75">
      <c r="C28" s="4">
        <f>IF(Лист1!C28=Лист2!C28,1,0)</f>
        <v>0</v>
      </c>
      <c r="AA28" s="4">
        <f>IF(Лист1!AA28=Лист2!AA28,1,0)</f>
        <v>0</v>
      </c>
    </row>
    <row r="29" spans="3:27" ht="18.75">
      <c r="C29" s="4">
        <f>IF(Лист1!C29=Лист2!C29,1,0)</f>
        <v>0</v>
      </c>
      <c r="AA29" s="4">
        <f>IF(Лист1!AA29=Лист2!AA29,1,0)</f>
        <v>0</v>
      </c>
    </row>
    <row r="30" ht="18.75">
      <c r="C30" s="4">
        <f>IF(Лист1!C30=Лист2!C30,1,0)</f>
        <v>0</v>
      </c>
    </row>
    <row r="31" ht="18.75">
      <c r="C31" s="4">
        <f>IF(Лист1!C31=Лист2!C31,1,0)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Acer</cp:lastModifiedBy>
  <dcterms:created xsi:type="dcterms:W3CDTF">2009-06-21T01:45:33Z</dcterms:created>
  <dcterms:modified xsi:type="dcterms:W3CDTF">2017-03-17T14:18:48Z</dcterms:modified>
  <cp:category/>
  <cp:version/>
  <cp:contentType/>
  <cp:contentStatus/>
</cp:coreProperties>
</file>