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Юра</author>
  </authors>
  <commentList>
    <comment ref="H16" authorId="0">
      <text>
        <r>
          <rPr>
            <b/>
            <sz val="14"/>
            <rFont val="Tahoma"/>
            <family val="2"/>
          </rPr>
          <t>ПО  ГОРИЗОНТАЛИ:
   наречие меры и степени, не производное.</t>
        </r>
      </text>
    </comment>
    <comment ref="Z16" authorId="0">
      <text>
        <r>
          <rPr>
            <b/>
            <sz val="14"/>
            <rFont val="Tahoma"/>
            <family val="2"/>
          </rPr>
          <t xml:space="preserve">ПО  ГОРИЗОНТАЛИ:
   наречие образа действия; означает </t>
        </r>
        <r>
          <rPr>
            <b/>
            <i/>
            <sz val="14"/>
            <rFont val="Tahoma"/>
            <family val="2"/>
          </rPr>
          <t>"небрежно, торопливо"</t>
        </r>
        <r>
          <rPr>
            <b/>
            <sz val="14"/>
            <rFont val="Tahoma"/>
            <family val="2"/>
          </rPr>
          <t>.</t>
        </r>
      </text>
    </comment>
    <comment ref="L18" authorId="0">
      <text>
        <r>
          <rPr>
            <b/>
            <sz val="14"/>
            <rFont val="Tahoma"/>
            <family val="2"/>
          </rPr>
          <t>ПО  ГОРИЗОНТАЛИ:
   наречие со значением положительной оценки.</t>
        </r>
      </text>
    </comment>
    <comment ref="T18" authorId="0">
      <text>
        <r>
          <rPr>
            <b/>
            <sz val="14"/>
            <rFont val="Tahoma"/>
            <family val="2"/>
          </rPr>
          <t>ПО  ГОРИЗОНТАЛИ:
   наречие, образованное с помощью суффикса -о от прилагательного, обозначающего "доставляющий удовольствие" .</t>
        </r>
      </text>
    </comment>
    <comment ref="E19" authorId="0">
      <text>
        <r>
          <rPr>
            <b/>
            <sz val="14"/>
            <rFont val="Tahoma"/>
            <family val="2"/>
          </rPr>
          <t>ПО  ГОРИЗОНТАЛИ:
   наречие с орфограммой на конце, исключение.</t>
        </r>
      </text>
    </comment>
    <comment ref="AD19" authorId="0">
      <text>
        <r>
          <rPr>
            <b/>
            <sz val="14"/>
            <rFont val="Tahoma"/>
            <family val="2"/>
          </rPr>
          <t>ПО  ГОРИЗОНТАЛИ:
   наречие  места, образованное от существительного.</t>
        </r>
      </text>
    </comment>
    <comment ref="B21" authorId="0">
      <text>
        <r>
          <rPr>
            <b/>
            <sz val="14"/>
            <rFont val="Tahoma"/>
            <family val="2"/>
          </rPr>
          <t xml:space="preserve">ПО  ГОРИЗОНТАЛИ:
   наречие, образованное путем перехода из существительного в форме творительного падежа. </t>
        </r>
      </text>
    </comment>
    <comment ref="N21" authorId="0">
      <text>
        <r>
          <rPr>
            <b/>
            <sz val="14"/>
            <rFont val="Tahoma"/>
            <family val="2"/>
          </rPr>
          <t xml:space="preserve">ПО  ГОРИЗОНТАЛИ:
   наречие образа действия или времени, образованное от прилагательного с помощью суффикса </t>
        </r>
        <r>
          <rPr>
            <b/>
            <i/>
            <sz val="14"/>
            <rFont val="Tahoma"/>
            <family val="2"/>
          </rPr>
          <t>-о</t>
        </r>
        <r>
          <rPr>
            <b/>
            <sz val="14"/>
            <rFont val="Tahoma"/>
            <family val="2"/>
          </rPr>
          <t>.</t>
        </r>
      </text>
    </comment>
    <comment ref="S21" authorId="0">
      <text>
        <r>
          <rPr>
            <b/>
            <sz val="14"/>
            <rFont val="Tahoma"/>
            <family val="2"/>
          </rPr>
          <t>ПО  ГОРИЗОНТАЛИ:
   наречие, образованное путем перехода из существительного в форме творительного падежа.</t>
        </r>
      </text>
    </comment>
    <comment ref="AF21" authorId="0">
      <text>
        <r>
          <rPr>
            <b/>
            <sz val="14"/>
            <rFont val="Tahoma"/>
            <family val="2"/>
          </rPr>
          <t>ПО  ГОРИЗОНТАЛИ:
   наречие с орфограммой на конце.</t>
        </r>
      </text>
    </comment>
    <comment ref="U23" authorId="0">
      <text>
        <r>
          <rPr>
            <b/>
            <sz val="14"/>
            <rFont val="Tahoma"/>
            <family val="2"/>
          </rPr>
          <t xml:space="preserve">ПО  ГОРИЗОНТАЛИ:
   наречие  образа действия, образованное от прилагательного с помощью приставки </t>
        </r>
        <r>
          <rPr>
            <b/>
            <i/>
            <sz val="14"/>
            <rFont val="Tahoma"/>
            <family val="2"/>
          </rPr>
          <t>с-</t>
        </r>
        <r>
          <rPr>
            <b/>
            <sz val="14"/>
            <rFont val="Tahoma"/>
            <family val="2"/>
          </rPr>
          <t xml:space="preserve"> и суффикса.</t>
        </r>
      </text>
    </comment>
    <comment ref="G26" authorId="0">
      <text>
        <r>
          <rPr>
            <b/>
            <sz val="14"/>
            <rFont val="Tahoma"/>
            <family val="2"/>
          </rPr>
          <t>ПО  ГОРИЗОНТАЛИ:
   наречие  меры и степени, образованное от существительного с предлогом (</t>
        </r>
        <r>
          <rPr>
            <sz val="14"/>
            <rFont val="Tahoma"/>
            <family val="2"/>
          </rPr>
          <t>существительное в современном языке уже не употребляется</t>
        </r>
        <r>
          <rPr>
            <b/>
            <sz val="14"/>
            <rFont val="Tahoma"/>
            <family val="2"/>
          </rPr>
          <t>); означает "очень".</t>
        </r>
      </text>
    </comment>
    <comment ref="X26" authorId="0">
      <text>
        <r>
          <rPr>
            <b/>
            <sz val="14"/>
            <rFont val="Tahoma"/>
            <family val="2"/>
          </rPr>
          <t>ПО  ГОРИЗОНТАЛИ:
   наречие  времени, его омоним - форма сравнительной степени другого наречия.</t>
        </r>
      </text>
    </comment>
    <comment ref="K28" authorId="0">
      <text>
        <r>
          <rPr>
            <b/>
            <sz val="14"/>
            <rFont val="Tahoma"/>
            <family val="2"/>
          </rPr>
          <t xml:space="preserve">ПО  ГОРИЗОНТАЛИ:
   наречие  образа действия, образованное от прилагательного с помощью приставки </t>
        </r>
        <r>
          <rPr>
            <b/>
            <i/>
            <sz val="14"/>
            <rFont val="Tahoma"/>
            <family val="2"/>
          </rPr>
          <t>до-</t>
        </r>
        <r>
          <rPr>
            <b/>
            <sz val="14"/>
            <rFont val="Tahoma"/>
            <family val="2"/>
          </rPr>
          <t xml:space="preserve"> и суффикса.</t>
        </r>
      </text>
    </comment>
    <comment ref="U28" authorId="0">
      <text>
        <r>
          <rPr>
            <b/>
            <sz val="14"/>
            <rFont val="Tahoma"/>
            <family val="2"/>
          </rPr>
          <t>ПО  ГОРИЗОНТАЛИ:
   наречие  места, образованное от другого наречия с помощью приставки и суффикса.</t>
        </r>
      </text>
    </comment>
    <comment ref="L13" authorId="0">
      <text>
        <r>
          <rPr>
            <b/>
            <sz val="14"/>
            <rFont val="Tahoma"/>
            <family val="2"/>
          </rPr>
          <t xml:space="preserve">ПО  ВЕРТИКАЛИ:
   наречие, употребляемое в качестве команды. </t>
        </r>
      </text>
    </comment>
    <comment ref="Z14" authorId="0">
      <text>
        <r>
          <rPr>
            <b/>
            <sz val="14"/>
            <rFont val="Tahoma"/>
            <family val="2"/>
          </rPr>
          <t xml:space="preserve">ПО  ВЕРТИКАЛИ:
   устаревшее наречие, имеющее значение </t>
        </r>
        <r>
          <rPr>
            <b/>
            <i/>
            <sz val="14"/>
            <rFont val="Tahoma"/>
            <family val="2"/>
          </rPr>
          <t>"важно"</t>
        </r>
        <r>
          <rPr>
            <b/>
            <sz val="14"/>
            <rFont val="Tahoma"/>
            <family val="2"/>
          </rPr>
          <t>.</t>
        </r>
      </text>
    </comment>
    <comment ref="H15" authorId="0">
      <text>
        <r>
          <rPr>
            <b/>
            <sz val="14"/>
            <rFont val="Tahoma"/>
            <family val="2"/>
          </rPr>
          <t xml:space="preserve">ПО  ВЕРТИКАЛИ:
   наречие места, образованное от существительного с предлогом </t>
        </r>
        <r>
          <rPr>
            <b/>
            <i/>
            <sz val="14"/>
            <rFont val="Tahoma"/>
            <family val="2"/>
          </rPr>
          <t>во</t>
        </r>
        <r>
          <rPr>
            <b/>
            <sz val="14"/>
            <rFont val="Tahoma"/>
            <family val="2"/>
          </rPr>
          <t>.</t>
        </r>
      </text>
    </comment>
    <comment ref="AE15" authorId="0">
      <text>
        <r>
          <rPr>
            <b/>
            <sz val="14"/>
            <rFont val="Tahoma"/>
            <family val="2"/>
          </rPr>
          <t xml:space="preserve">ПО  ВЕРТИКАЛИ:
   наречие со значением желания. </t>
        </r>
      </text>
    </comment>
    <comment ref="F18" authorId="0">
      <text>
        <r>
          <rPr>
            <b/>
            <sz val="14"/>
            <rFont val="Tahoma"/>
            <family val="2"/>
          </rPr>
          <t xml:space="preserve">ПО  ВЕРТИКАЛИ:
   наречие  образа действия, образованное от существительного с предлогом </t>
        </r>
        <r>
          <rPr>
            <b/>
            <i/>
            <sz val="14"/>
            <rFont val="Tahoma"/>
            <family val="2"/>
          </rPr>
          <t>на</t>
        </r>
        <r>
          <rPr>
            <b/>
            <sz val="14"/>
            <rFont val="Tahoma"/>
            <family val="2"/>
          </rPr>
          <t>.</t>
        </r>
      </text>
    </comment>
    <comment ref="P18" authorId="0">
      <text>
        <r>
          <rPr>
            <b/>
            <sz val="14"/>
            <rFont val="Tahoma"/>
            <family val="2"/>
          </rPr>
          <t>ПО  ВЕРТИКАЛИ:
   наречие  образа действия со значением отрицательной оценки.</t>
        </r>
      </text>
    </comment>
    <comment ref="V18" authorId="0">
      <text>
        <r>
          <rPr>
            <b/>
            <sz val="14"/>
            <rFont val="Tahoma"/>
            <family val="2"/>
          </rPr>
          <t xml:space="preserve">ПО  ВЕРТИКАЛИ:
   наречие  образа действия, образованной от прилагательного с помощью суффикса </t>
        </r>
        <r>
          <rPr>
            <b/>
            <i/>
            <sz val="14"/>
            <rFont val="Tahoma"/>
            <family val="2"/>
          </rPr>
          <t>-е</t>
        </r>
        <r>
          <rPr>
            <b/>
            <sz val="14"/>
            <rFont val="Tahoma"/>
            <family val="2"/>
          </rPr>
          <t xml:space="preserve">. </t>
        </r>
      </text>
    </comment>
    <comment ref="AG18" authorId="0">
      <text>
        <r>
          <rPr>
            <b/>
            <sz val="14"/>
            <rFont val="Tahoma"/>
            <family val="2"/>
          </rPr>
          <t>ПО  ВЕРТИКАЛИ:
   наречие  места, образованное от существительного с помощью приставки и суффикса.</t>
        </r>
      </text>
    </comment>
    <comment ref="N23" authorId="0">
      <text>
        <r>
          <rPr>
            <b/>
            <sz val="14"/>
            <rFont val="Tahoma"/>
            <family val="2"/>
          </rPr>
          <t>ПО  ВЕРТИКАЛИ:
   наречие  образа действия, образованное от порядкового числительного с помощью приставки и суффикса.</t>
        </r>
      </text>
    </comment>
    <comment ref="X23" authorId="0">
      <text>
        <r>
          <rPr>
            <b/>
            <sz val="14"/>
            <rFont val="Tahoma"/>
            <family val="2"/>
          </rPr>
          <t>ПО  ВЕРТИКАЛИ:
   наречие  места, образованное от существительного с помощью приставки и суффикса.</t>
        </r>
      </text>
    </comment>
  </commentList>
</comments>
</file>

<file path=xl/comments2.xml><?xml version="1.0" encoding="utf-8"?>
<comments xmlns="http://schemas.openxmlformats.org/spreadsheetml/2006/main">
  <authors>
    <author>Юра</author>
  </authors>
  <commentList>
    <comment ref="H16" authorId="0">
      <text>
        <r>
          <rPr>
            <b/>
            <sz val="8"/>
            <rFont val="Tahoma"/>
            <family val="0"/>
          </rPr>
          <t>Юра: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<sst xmlns="http://schemas.openxmlformats.org/spreadsheetml/2006/main" count="134" uniqueCount="27">
  <si>
    <t>о</t>
  </si>
  <si>
    <t>ч</t>
  </si>
  <si>
    <t>е</t>
  </si>
  <si>
    <t>н</t>
  </si>
  <si>
    <t>ь</t>
  </si>
  <si>
    <t>в</t>
  </si>
  <si>
    <t>к</t>
  </si>
  <si>
    <t>р</t>
  </si>
  <si>
    <t>г</t>
  </si>
  <si>
    <t>п</t>
  </si>
  <si>
    <t>и</t>
  </si>
  <si>
    <t>я</t>
  </si>
  <si>
    <t>т</t>
  </si>
  <si>
    <t>а</t>
  </si>
  <si>
    <t>с</t>
  </si>
  <si>
    <t>х</t>
  </si>
  <si>
    <t>д</t>
  </si>
  <si>
    <t>л</t>
  </si>
  <si>
    <t>у</t>
  </si>
  <si>
    <t>щ</t>
  </si>
  <si>
    <t>з</t>
  </si>
  <si>
    <t>б</t>
  </si>
  <si>
    <t>м</t>
  </si>
  <si>
    <t>ж</t>
  </si>
  <si>
    <t>ю</t>
  </si>
  <si>
    <t>ш</t>
  </si>
  <si>
    <t>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</si>
</sst>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7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b/>
      <sz val="72"/>
      <color indexed="10"/>
      <name val="Times New Roman"/>
      <family val="1"/>
    </font>
    <font>
      <b/>
      <sz val="72"/>
      <color indexed="46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gray0625">
        <bgColor indexed="31"/>
      </patternFill>
    </fill>
    <fill>
      <patternFill patternType="gray0625">
        <bgColor indexed="46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 style="mediumDashed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18.jpeg" /><Relationship Id="rId11" Type="http://schemas.openxmlformats.org/officeDocument/2006/relationships/image" Target="../media/image19.jpeg" /><Relationship Id="rId12" Type="http://schemas.openxmlformats.org/officeDocument/2006/relationships/image" Target="../media/image20.jpeg" /><Relationship Id="rId13" Type="http://schemas.openxmlformats.org/officeDocument/2006/relationships/image" Target="../media/image21.jpeg" /><Relationship Id="rId14" Type="http://schemas.openxmlformats.org/officeDocument/2006/relationships/image" Target="../media/image22.jpeg" /><Relationship Id="rId15" Type="http://schemas.openxmlformats.org/officeDocument/2006/relationships/image" Target="../media/image23.jpeg" /><Relationship Id="rId16" Type="http://schemas.openxmlformats.org/officeDocument/2006/relationships/image" Target="../media/image24.jpeg" /><Relationship Id="rId17" Type="http://schemas.openxmlformats.org/officeDocument/2006/relationships/image" Target="../media/image25.jpeg" /><Relationship Id="rId18" Type="http://schemas.openxmlformats.org/officeDocument/2006/relationships/image" Target="../media/image26.jpeg" /><Relationship Id="rId19" Type="http://schemas.openxmlformats.org/officeDocument/2006/relationships/image" Target="../media/image27.jpeg" /><Relationship Id="rId20" Type="http://schemas.openxmlformats.org/officeDocument/2006/relationships/image" Target="../media/image28.jpeg" /><Relationship Id="rId21" Type="http://schemas.openxmlformats.org/officeDocument/2006/relationships/image" Target="../media/image29.jpeg" /><Relationship Id="rId22" Type="http://schemas.openxmlformats.org/officeDocument/2006/relationships/image" Target="../media/image30.jpeg" /><Relationship Id="rId23" Type="http://schemas.openxmlformats.org/officeDocument/2006/relationships/image" Target="../media/image31.jpeg" /><Relationship Id="rId24" Type="http://schemas.openxmlformats.org/officeDocument/2006/relationships/image" Target="../media/image32.jpeg" /><Relationship Id="rId25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29</xdr:row>
      <xdr:rowOff>114300</xdr:rowOff>
    </xdr:from>
    <xdr:to>
      <xdr:col>36</xdr:col>
      <xdr:colOff>266700</xdr:colOff>
      <xdr:row>31</xdr:row>
      <xdr:rowOff>28575</xdr:rowOff>
    </xdr:to>
    <xdr:sp>
      <xdr:nvSpPr>
        <xdr:cNvPr id="1" name="AutoShape 29"/>
        <xdr:cNvSpPr>
          <a:spLocks/>
        </xdr:cNvSpPr>
      </xdr:nvSpPr>
      <xdr:spPr>
        <a:xfrm>
          <a:off x="6629400" y="5638800"/>
          <a:ext cx="66675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Отгадать кроссворд вам помогут слова для справок. </a:t>
          </a:r>
        </a:p>
      </xdr:txBody>
    </xdr:sp>
    <xdr:clientData/>
  </xdr:twoCellAnchor>
  <xdr:twoCellAnchor>
    <xdr:from>
      <xdr:col>18</xdr:col>
      <xdr:colOff>28575</xdr:colOff>
      <xdr:row>35</xdr:row>
      <xdr:rowOff>38100</xdr:rowOff>
    </xdr:from>
    <xdr:to>
      <xdr:col>25</xdr:col>
      <xdr:colOff>352425</xdr:colOff>
      <xdr:row>36</xdr:row>
      <xdr:rowOff>76200</xdr:rowOff>
    </xdr:to>
    <xdr:sp>
      <xdr:nvSpPr>
        <xdr:cNvPr id="2" name="AutoShape 30"/>
        <xdr:cNvSpPr>
          <a:spLocks/>
        </xdr:cNvSpPr>
      </xdr:nvSpPr>
      <xdr:spPr>
        <a:xfrm>
          <a:off x="6543675" y="6705600"/>
          <a:ext cx="28575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 о   в е р т и к а л и:</a:t>
          </a:r>
        </a:p>
      </xdr:txBody>
    </xdr:sp>
    <xdr:clientData/>
  </xdr:twoCellAnchor>
  <xdr:twoCellAnchor>
    <xdr:from>
      <xdr:col>26</xdr:col>
      <xdr:colOff>114300</xdr:colOff>
      <xdr:row>31</xdr:row>
      <xdr:rowOff>133350</xdr:rowOff>
    </xdr:from>
    <xdr:to>
      <xdr:col>38</xdr:col>
      <xdr:colOff>247650</xdr:colOff>
      <xdr:row>35</xdr:row>
      <xdr:rowOff>19050</xdr:rowOff>
    </xdr:to>
    <xdr:sp>
      <xdr:nvSpPr>
        <xdr:cNvPr id="3" name="AutoShape 33"/>
        <xdr:cNvSpPr>
          <a:spLocks/>
        </xdr:cNvSpPr>
      </xdr:nvSpPr>
      <xdr:spPr>
        <a:xfrm>
          <a:off x="9525000" y="6038850"/>
          <a:ext cx="44767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6600CC"/>
              </a:solidFill>
              <a:latin typeface="Times New Roman"/>
              <a:cs typeface="Times New Roman"/>
            </a:rPr>
            <a:t>отлично,   приятно,   наспех,   очень,   замуж,  добром,   скоро,   книзу,
верхом,   вниз,   чересчур, настежь,   снова,  досыта,   раньше,  всюду.</a:t>
          </a:r>
        </a:p>
      </xdr:txBody>
    </xdr:sp>
    <xdr:clientData/>
  </xdr:twoCellAnchor>
  <xdr:twoCellAnchor>
    <xdr:from>
      <xdr:col>20</xdr:col>
      <xdr:colOff>209550</xdr:colOff>
      <xdr:row>36</xdr:row>
      <xdr:rowOff>161925</xdr:rowOff>
    </xdr:from>
    <xdr:to>
      <xdr:col>33</xdr:col>
      <xdr:colOff>19050</xdr:colOff>
      <xdr:row>39</xdr:row>
      <xdr:rowOff>171450</xdr:rowOff>
    </xdr:to>
    <xdr:sp>
      <xdr:nvSpPr>
        <xdr:cNvPr id="4" name="AutoShape 34"/>
        <xdr:cNvSpPr>
          <a:spLocks/>
        </xdr:cNvSpPr>
      </xdr:nvSpPr>
      <xdr:spPr>
        <a:xfrm>
          <a:off x="7448550" y="7019925"/>
          <a:ext cx="45148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6600CC"/>
              </a:solidFill>
              <a:latin typeface="Times New Roman"/>
              <a:cs typeface="Times New Roman"/>
            </a:rPr>
            <a:t>вокруг,   охотно,   вольно,   набок,   чинно,  впереди,
чудовищно,   впервые,  издали,  искренне,</a:t>
          </a:r>
        </a:p>
      </xdr:txBody>
    </xdr:sp>
    <xdr:clientData/>
  </xdr:twoCellAnchor>
  <xdr:twoCellAnchor>
    <xdr:from>
      <xdr:col>8</xdr:col>
      <xdr:colOff>209550</xdr:colOff>
      <xdr:row>1</xdr:row>
      <xdr:rowOff>180975</xdr:rowOff>
    </xdr:from>
    <xdr:to>
      <xdr:col>30</xdr:col>
      <xdr:colOff>190500</xdr:colOff>
      <xdr:row>5</xdr:row>
      <xdr:rowOff>19050</xdr:rowOff>
    </xdr:to>
    <xdr:sp>
      <xdr:nvSpPr>
        <xdr:cNvPr id="5" name="AutoShape 35"/>
        <xdr:cNvSpPr>
          <a:spLocks/>
        </xdr:cNvSpPr>
      </xdr:nvSpPr>
      <xdr:spPr>
        <a:xfrm>
          <a:off x="3105150" y="371475"/>
          <a:ext cx="794385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99FF">
                  <a:alpha val="50000"/>
                </a:srgbClr>
              </a:solidFill>
              <a:effectLst>
                <a:outerShdw dist="63500" dir="2212193" algn="ctr">
                  <a:srgbClr val="CC99FF">
                    <a:alpha val="100000"/>
                  </a:srgbClr>
                </a:outerShdw>
              </a:effectLst>
              <a:latin typeface="Blackadder ITC"/>
              <a:cs typeface="Blackadder ITC"/>
            </a:rPr>
            <a:t>НАРЕЧИЕ</a:t>
          </a:r>
        </a:p>
      </xdr:txBody>
    </xdr:sp>
    <xdr:clientData/>
  </xdr:twoCellAnchor>
  <xdr:twoCellAnchor editAs="oneCell">
    <xdr:from>
      <xdr:col>14</xdr:col>
      <xdr:colOff>57150</xdr:colOff>
      <xdr:row>4</xdr:row>
      <xdr:rowOff>38100</xdr:rowOff>
    </xdr:from>
    <xdr:to>
      <xdr:col>22</xdr:col>
      <xdr:colOff>57150</xdr:colOff>
      <xdr:row>16</xdr:row>
      <xdr:rowOff>180975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00100"/>
          <a:ext cx="28956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18</xdr:row>
      <xdr:rowOff>76200</xdr:rowOff>
    </xdr:from>
    <xdr:to>
      <xdr:col>29</xdr:col>
      <xdr:colOff>66675</xdr:colOff>
      <xdr:row>24</xdr:row>
      <xdr:rowOff>76200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50520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352425</xdr:colOff>
      <xdr:row>22</xdr:row>
      <xdr:rowOff>95250</xdr:rowOff>
    </xdr:from>
    <xdr:to>
      <xdr:col>36</xdr:col>
      <xdr:colOff>85725</xdr:colOff>
      <xdr:row>31</xdr:row>
      <xdr:rowOff>95250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48975" y="4286250"/>
          <a:ext cx="2266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152400</xdr:rowOff>
    </xdr:from>
    <xdr:to>
      <xdr:col>11</xdr:col>
      <xdr:colOff>123825</xdr:colOff>
      <xdr:row>24</xdr:row>
      <xdr:rowOff>161925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3390900"/>
          <a:ext cx="1095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23</xdr:row>
      <xdr:rowOff>161925</xdr:rowOff>
    </xdr:from>
    <xdr:to>
      <xdr:col>19</xdr:col>
      <xdr:colOff>57150</xdr:colOff>
      <xdr:row>29</xdr:row>
      <xdr:rowOff>66675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4543425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8</xdr:row>
      <xdr:rowOff>57150</xdr:rowOff>
    </xdr:from>
    <xdr:to>
      <xdr:col>38</xdr:col>
      <xdr:colOff>142875</xdr:colOff>
      <xdr:row>11</xdr:row>
      <xdr:rowOff>66675</xdr:rowOff>
    </xdr:to>
    <xdr:sp>
      <xdr:nvSpPr>
        <xdr:cNvPr id="11" name="AutoShape 47"/>
        <xdr:cNvSpPr>
          <a:spLocks/>
        </xdr:cNvSpPr>
      </xdr:nvSpPr>
      <xdr:spPr>
        <a:xfrm>
          <a:off x="11049000" y="1581150"/>
          <a:ext cx="28479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6600CC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колличество правильных
ответов</a:t>
          </a:r>
        </a:p>
      </xdr:txBody>
    </xdr:sp>
    <xdr:clientData/>
  </xdr:twoCellAnchor>
  <xdr:twoCellAnchor>
    <xdr:from>
      <xdr:col>18</xdr:col>
      <xdr:colOff>66675</xdr:colOff>
      <xdr:row>31</xdr:row>
      <xdr:rowOff>180975</xdr:rowOff>
    </xdr:from>
    <xdr:to>
      <xdr:col>26</xdr:col>
      <xdr:colOff>19050</xdr:colOff>
      <xdr:row>33</xdr:row>
      <xdr:rowOff>28575</xdr:rowOff>
    </xdr:to>
    <xdr:sp>
      <xdr:nvSpPr>
        <xdr:cNvPr id="12" name="AutoShape 48"/>
        <xdr:cNvSpPr>
          <a:spLocks/>
        </xdr:cNvSpPr>
      </xdr:nvSpPr>
      <xdr:spPr>
        <a:xfrm>
          <a:off x="6581775" y="6086475"/>
          <a:ext cx="28479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 о   г о р и з о н т а л и:</a:t>
          </a:r>
        </a:p>
      </xdr:txBody>
    </xdr:sp>
    <xdr:clientData/>
  </xdr:twoCellAnchor>
  <xdr:twoCellAnchor>
    <xdr:from>
      <xdr:col>4</xdr:col>
      <xdr:colOff>133350</xdr:colOff>
      <xdr:row>36</xdr:row>
      <xdr:rowOff>19050</xdr:rowOff>
    </xdr:from>
    <xdr:to>
      <xdr:col>10</xdr:col>
      <xdr:colOff>66675</xdr:colOff>
      <xdr:row>37</xdr:row>
      <xdr:rowOff>57150</xdr:rowOff>
    </xdr:to>
    <xdr:sp>
      <xdr:nvSpPr>
        <xdr:cNvPr id="13" name="AutoShape 50"/>
        <xdr:cNvSpPr>
          <a:spLocks/>
        </xdr:cNvSpPr>
      </xdr:nvSpPr>
      <xdr:spPr>
        <a:xfrm>
          <a:off x="1581150" y="6877050"/>
          <a:ext cx="21050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6600CC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оценка</a:t>
          </a:r>
        </a:p>
      </xdr:txBody>
    </xdr:sp>
    <xdr:clientData/>
  </xdr:twoCellAnchor>
  <xdr:twoCellAnchor>
    <xdr:from>
      <xdr:col>8</xdr:col>
      <xdr:colOff>266700</xdr:colOff>
      <xdr:row>32</xdr:row>
      <xdr:rowOff>161925</xdr:rowOff>
    </xdr:from>
    <xdr:to>
      <xdr:col>14</xdr:col>
      <xdr:colOff>200025</xdr:colOff>
      <xdr:row>34</xdr:row>
      <xdr:rowOff>9525</xdr:rowOff>
    </xdr:to>
    <xdr:sp>
      <xdr:nvSpPr>
        <xdr:cNvPr id="14" name="AutoShape 51"/>
        <xdr:cNvSpPr>
          <a:spLocks/>
        </xdr:cNvSpPr>
      </xdr:nvSpPr>
      <xdr:spPr>
        <a:xfrm>
          <a:off x="3162300" y="6257925"/>
          <a:ext cx="21050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noFill/>
              </a:ln>
              <a:solidFill>
                <a:srgbClr val="6600CC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качество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1"/>
  <sheetViews>
    <sheetView tabSelected="1" workbookViewId="0" topLeftCell="E1">
      <selection activeCell="V18" sqref="V18"/>
    </sheetView>
  </sheetViews>
  <sheetFormatPr defaultColWidth="9.00390625" defaultRowHeight="15" customHeight="1"/>
  <cols>
    <col min="1" max="16384" width="4.75390625" style="1" customWidth="1"/>
  </cols>
  <sheetData>
    <row r="2" spans="32:37" ht="15" customHeight="1">
      <c r="AF2" s="10">
        <f>COUNTIF(Лист3!AO10:AO35,1)</f>
        <v>0</v>
      </c>
      <c r="AG2" s="10"/>
      <c r="AH2" s="10"/>
      <c r="AI2" s="10"/>
      <c r="AJ2" s="10"/>
      <c r="AK2" s="10"/>
    </row>
    <row r="3" spans="32:37" ht="15" customHeight="1">
      <c r="AF3" s="10"/>
      <c r="AG3" s="10"/>
      <c r="AH3" s="10"/>
      <c r="AI3" s="10"/>
      <c r="AJ3" s="10"/>
      <c r="AK3" s="10"/>
    </row>
    <row r="4" spans="32:37" ht="15" customHeight="1">
      <c r="AF4" s="10"/>
      <c r="AG4" s="10"/>
      <c r="AH4" s="10"/>
      <c r="AI4" s="10"/>
      <c r="AJ4" s="10"/>
      <c r="AK4" s="10"/>
    </row>
    <row r="5" spans="32:37" ht="15" customHeight="1">
      <c r="AF5" s="10"/>
      <c r="AG5" s="10"/>
      <c r="AH5" s="10"/>
      <c r="AI5" s="10"/>
      <c r="AJ5" s="10"/>
      <c r="AK5" s="10"/>
    </row>
    <row r="6" spans="32:37" ht="15" customHeight="1">
      <c r="AF6" s="10"/>
      <c r="AG6" s="10"/>
      <c r="AH6" s="10"/>
      <c r="AI6" s="10"/>
      <c r="AJ6" s="10"/>
      <c r="AK6" s="10"/>
    </row>
    <row r="7" spans="32:37" ht="15" customHeight="1">
      <c r="AF7" s="10"/>
      <c r="AG7" s="10"/>
      <c r="AH7" s="10"/>
      <c r="AI7" s="10"/>
      <c r="AJ7" s="10"/>
      <c r="AK7" s="10"/>
    </row>
    <row r="8" spans="32:37" ht="15" customHeight="1">
      <c r="AF8" s="10"/>
      <c r="AG8" s="10"/>
      <c r="AH8" s="10"/>
      <c r="AI8" s="10"/>
      <c r="AJ8" s="10"/>
      <c r="AK8" s="10"/>
    </row>
    <row r="9" spans="32:37" ht="15" customHeight="1">
      <c r="AF9" s="7"/>
      <c r="AG9" s="7"/>
      <c r="AH9" s="7"/>
      <c r="AI9" s="7"/>
      <c r="AJ9" s="7"/>
      <c r="AK9" s="7"/>
    </row>
    <row r="13" ht="15" customHeight="1">
      <c r="L13" s="2">
        <v>1</v>
      </c>
    </row>
    <row r="14" spans="12:26" ht="15" customHeight="1">
      <c r="L14" s="2"/>
      <c r="Z14" s="2">
        <v>2</v>
      </c>
    </row>
    <row r="15" spans="8:31" ht="15" customHeight="1">
      <c r="H15" s="2">
        <v>5</v>
      </c>
      <c r="L15" s="2"/>
      <c r="Z15" s="2"/>
      <c r="AE15" s="2">
        <v>4</v>
      </c>
    </row>
    <row r="16" spans="8:31" ht="15" customHeight="1">
      <c r="H16" s="2">
        <v>3</v>
      </c>
      <c r="I16" s="2"/>
      <c r="J16" s="2"/>
      <c r="K16" s="2"/>
      <c r="L16" s="2"/>
      <c r="Z16" s="2">
        <v>6</v>
      </c>
      <c r="AA16" s="2"/>
      <c r="AB16" s="2"/>
      <c r="AC16" s="2"/>
      <c r="AD16" s="2"/>
      <c r="AE16" s="2"/>
    </row>
    <row r="17" spans="8:31" ht="15" customHeight="1">
      <c r="H17" s="2"/>
      <c r="L17" s="2"/>
      <c r="Z17" s="2"/>
      <c r="AE17" s="2"/>
    </row>
    <row r="18" spans="6:33" ht="15" customHeight="1">
      <c r="F18" s="2">
        <v>7</v>
      </c>
      <c r="H18" s="2"/>
      <c r="I18" s="4"/>
      <c r="L18" s="2">
        <v>8</v>
      </c>
      <c r="M18" s="2"/>
      <c r="N18" s="2"/>
      <c r="O18" s="2"/>
      <c r="P18" s="2">
        <v>9</v>
      </c>
      <c r="Q18" s="2"/>
      <c r="R18" s="2"/>
      <c r="T18" s="2">
        <v>10</v>
      </c>
      <c r="U18" s="2"/>
      <c r="V18" s="2">
        <v>11</v>
      </c>
      <c r="W18" s="2"/>
      <c r="X18" s="2"/>
      <c r="Y18" s="2"/>
      <c r="Z18" s="2"/>
      <c r="AE18" s="2"/>
      <c r="AG18" s="2">
        <v>12</v>
      </c>
    </row>
    <row r="19" spans="5:34" ht="15" customHeight="1">
      <c r="E19" s="2">
        <v>13</v>
      </c>
      <c r="F19" s="2"/>
      <c r="G19" s="2"/>
      <c r="H19" s="2"/>
      <c r="I19" s="2"/>
      <c r="P19" s="2"/>
      <c r="V19" s="2"/>
      <c r="AD19" s="2">
        <v>14</v>
      </c>
      <c r="AE19" s="2"/>
      <c r="AF19" s="2"/>
      <c r="AG19" s="2"/>
      <c r="AH19" s="2"/>
    </row>
    <row r="20" spans="6:33" ht="15" customHeight="1">
      <c r="F20" s="2"/>
      <c r="H20" s="2"/>
      <c r="P20" s="2"/>
      <c r="V20" s="2"/>
      <c r="AE20" s="2"/>
      <c r="AG20" s="2"/>
    </row>
    <row r="21" spans="2:38" ht="15" customHeight="1">
      <c r="B21" s="2">
        <v>15</v>
      </c>
      <c r="C21" s="2"/>
      <c r="D21" s="2"/>
      <c r="E21" s="2"/>
      <c r="F21" s="2"/>
      <c r="G21" s="2"/>
      <c r="N21" s="2">
        <v>16</v>
      </c>
      <c r="O21" s="2"/>
      <c r="P21" s="2"/>
      <c r="Q21" s="2"/>
      <c r="R21" s="2"/>
      <c r="S21" s="2">
        <v>17</v>
      </c>
      <c r="T21" s="2"/>
      <c r="U21" s="2"/>
      <c r="V21" s="2"/>
      <c r="W21" s="2"/>
      <c r="X21" s="2"/>
      <c r="AF21" s="2">
        <v>18</v>
      </c>
      <c r="AG21" s="2"/>
      <c r="AH21" s="2"/>
      <c r="AI21" s="2"/>
      <c r="AJ21" s="2"/>
      <c r="AK21" s="2"/>
      <c r="AL21" s="2"/>
    </row>
    <row r="22" spans="6:33" ht="15" customHeight="1">
      <c r="F22" s="2"/>
      <c r="P22" s="2"/>
      <c r="V22" s="2"/>
      <c r="AG22" s="2"/>
    </row>
    <row r="23" spans="14:33" ht="15" customHeight="1">
      <c r="N23" s="2">
        <v>19</v>
      </c>
      <c r="O23" s="2"/>
      <c r="P23" s="2"/>
      <c r="Q23" s="2"/>
      <c r="U23" s="2">
        <v>20</v>
      </c>
      <c r="V23" s="2"/>
      <c r="W23" s="2"/>
      <c r="X23" s="2">
        <v>21</v>
      </c>
      <c r="Y23" s="2"/>
      <c r="AG23" s="2"/>
    </row>
    <row r="24" spans="14:24" ht="15" customHeight="1">
      <c r="N24" s="2"/>
      <c r="P24" s="2"/>
      <c r="V24" s="2"/>
      <c r="X24" s="2"/>
    </row>
    <row r="25" spans="14:24" ht="15" customHeight="1">
      <c r="N25" s="2"/>
      <c r="P25" s="2"/>
      <c r="V25" s="2"/>
      <c r="X25" s="2"/>
    </row>
    <row r="26" spans="7:29" ht="15" customHeight="1">
      <c r="G26" s="2">
        <v>22</v>
      </c>
      <c r="H26" s="2"/>
      <c r="I26" s="2"/>
      <c r="J26" s="2"/>
      <c r="K26" s="2"/>
      <c r="L26" s="2"/>
      <c r="M26" s="2"/>
      <c r="N26" s="2"/>
      <c r="P26" s="2"/>
      <c r="X26" s="2">
        <v>23</v>
      </c>
      <c r="Y26" s="2"/>
      <c r="Z26" s="2"/>
      <c r="AA26" s="2"/>
      <c r="AB26" s="2"/>
      <c r="AC26" s="2"/>
    </row>
    <row r="27" spans="14:24" ht="15" customHeight="1">
      <c r="N27" s="2"/>
      <c r="X27" s="2"/>
    </row>
    <row r="28" spans="11:25" ht="15" customHeight="1">
      <c r="K28" s="2">
        <v>24</v>
      </c>
      <c r="L28" s="2"/>
      <c r="M28" s="2"/>
      <c r="N28" s="2"/>
      <c r="O28" s="2"/>
      <c r="P28" s="2"/>
      <c r="U28" s="2">
        <v>25</v>
      </c>
      <c r="V28" s="2"/>
      <c r="W28" s="2"/>
      <c r="X28" s="2"/>
      <c r="Y28" s="2"/>
    </row>
    <row r="29" spans="14:24" ht="15" customHeight="1">
      <c r="N29" s="2"/>
      <c r="X29" s="2"/>
    </row>
    <row r="32" spans="6:19" ht="15" customHeight="1">
      <c r="F32" s="9">
        <f>AF2/26*5</f>
        <v>0</v>
      </c>
      <c r="G32" s="9"/>
      <c r="H32" s="9"/>
      <c r="I32" s="9"/>
      <c r="J32" s="9"/>
      <c r="N32" s="8">
        <f>AF2/26*100</f>
        <v>0</v>
      </c>
      <c r="O32" s="8"/>
      <c r="P32" s="8"/>
      <c r="Q32" s="8"/>
      <c r="R32" s="8"/>
      <c r="S32" s="8"/>
    </row>
    <row r="33" spans="6:19" ht="15" customHeight="1">
      <c r="F33" s="9"/>
      <c r="G33" s="9"/>
      <c r="H33" s="9"/>
      <c r="I33" s="9"/>
      <c r="J33" s="9"/>
      <c r="N33" s="8"/>
      <c r="O33" s="8"/>
      <c r="P33" s="8"/>
      <c r="Q33" s="8"/>
      <c r="R33" s="8"/>
      <c r="S33" s="8"/>
    </row>
    <row r="34" spans="6:19" ht="15" customHeight="1">
      <c r="F34" s="9"/>
      <c r="G34" s="9"/>
      <c r="H34" s="9"/>
      <c r="I34" s="9"/>
      <c r="J34" s="9"/>
      <c r="N34" s="8"/>
      <c r="O34" s="8"/>
      <c r="P34" s="8"/>
      <c r="Q34" s="8"/>
      <c r="R34" s="8"/>
      <c r="S34" s="8"/>
    </row>
    <row r="35" spans="6:19" ht="15" customHeight="1">
      <c r="F35" s="9"/>
      <c r="G35" s="9"/>
      <c r="H35" s="9"/>
      <c r="I35" s="9"/>
      <c r="J35" s="9"/>
      <c r="N35" s="8"/>
      <c r="O35" s="8"/>
      <c r="P35" s="8"/>
      <c r="Q35" s="8"/>
      <c r="R35" s="8"/>
      <c r="S35" s="8"/>
    </row>
    <row r="36" spans="6:19" ht="15" customHeight="1">
      <c r="F36" s="9"/>
      <c r="G36" s="9"/>
      <c r="H36" s="9"/>
      <c r="I36" s="9"/>
      <c r="J36" s="9"/>
      <c r="N36" s="8"/>
      <c r="O36" s="8"/>
      <c r="P36" s="8"/>
      <c r="Q36" s="8"/>
      <c r="R36" s="8"/>
      <c r="S36" s="8"/>
    </row>
    <row r="37" spans="11:15" ht="15" customHeight="1">
      <c r="K37" s="7"/>
      <c r="L37" s="7"/>
      <c r="M37" s="7"/>
      <c r="N37" s="7"/>
      <c r="O37" s="7"/>
    </row>
    <row r="38" spans="11:15" ht="15" customHeight="1">
      <c r="K38" s="7"/>
      <c r="L38" s="7"/>
      <c r="M38" s="7"/>
      <c r="N38" s="7"/>
      <c r="O38" s="7"/>
    </row>
    <row r="39" spans="11:15" ht="15" customHeight="1">
      <c r="K39" s="7"/>
      <c r="L39" s="7"/>
      <c r="M39" s="7"/>
      <c r="N39" s="7"/>
      <c r="O39" s="7"/>
    </row>
    <row r="40" spans="11:15" ht="15" customHeight="1">
      <c r="K40" s="7"/>
      <c r="L40" s="7"/>
      <c r="M40" s="7"/>
      <c r="N40" s="7"/>
      <c r="O40" s="7"/>
    </row>
    <row r="41" spans="11:15" ht="15" customHeight="1">
      <c r="K41" s="7"/>
      <c r="L41" s="7"/>
      <c r="M41" s="7"/>
      <c r="N41" s="7"/>
      <c r="O41" s="7"/>
    </row>
  </sheetData>
  <mergeCells count="3">
    <mergeCell ref="AF2:AK8"/>
    <mergeCell ref="F32:J36"/>
    <mergeCell ref="N32:S36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3:AL29"/>
  <sheetViews>
    <sheetView workbookViewId="0" topLeftCell="A1">
      <selection activeCell="P13" sqref="P13"/>
    </sheetView>
  </sheetViews>
  <sheetFormatPr defaultColWidth="9.00390625" defaultRowHeight="15" customHeight="1"/>
  <cols>
    <col min="1" max="16384" width="4.75390625" style="1" customWidth="1"/>
  </cols>
  <sheetData>
    <row r="13" ht="15" customHeight="1">
      <c r="L13" s="2" t="s">
        <v>5</v>
      </c>
    </row>
    <row r="14" spans="12:26" ht="15" customHeight="1">
      <c r="L14" s="2" t="s">
        <v>0</v>
      </c>
      <c r="Z14" s="2" t="s">
        <v>1</v>
      </c>
    </row>
    <row r="15" spans="8:31" ht="15" customHeight="1">
      <c r="H15" s="2" t="s">
        <v>5</v>
      </c>
      <c r="L15" s="2" t="s">
        <v>17</v>
      </c>
      <c r="Z15" s="2" t="s">
        <v>10</v>
      </c>
      <c r="AE15" s="2" t="s">
        <v>0</v>
      </c>
    </row>
    <row r="16" spans="8:31" ht="15" customHeight="1">
      <c r="H16" s="2" t="s">
        <v>0</v>
      </c>
      <c r="I16" s="2" t="s">
        <v>1</v>
      </c>
      <c r="J16" s="2" t="s">
        <v>2</v>
      </c>
      <c r="K16" s="2" t="s">
        <v>3</v>
      </c>
      <c r="L16" s="2" t="s">
        <v>4</v>
      </c>
      <c r="Z16" s="2" t="s">
        <v>3</v>
      </c>
      <c r="AA16" s="2" t="s">
        <v>13</v>
      </c>
      <c r="AB16" s="2" t="s">
        <v>14</v>
      </c>
      <c r="AC16" s="2" t="s">
        <v>9</v>
      </c>
      <c r="AD16" s="2" t="s">
        <v>2</v>
      </c>
      <c r="AE16" s="2" t="s">
        <v>15</v>
      </c>
    </row>
    <row r="17" spans="8:31" ht="15" customHeight="1">
      <c r="H17" s="2" t="s">
        <v>6</v>
      </c>
      <c r="L17" s="2" t="s">
        <v>3</v>
      </c>
      <c r="Z17" s="2" t="s">
        <v>3</v>
      </c>
      <c r="AE17" s="2" t="s">
        <v>0</v>
      </c>
    </row>
    <row r="18" spans="6:33" ht="15" customHeight="1">
      <c r="F18" s="2" t="s">
        <v>3</v>
      </c>
      <c r="H18" s="2" t="s">
        <v>7</v>
      </c>
      <c r="L18" s="2" t="s">
        <v>0</v>
      </c>
      <c r="M18" s="2" t="s">
        <v>12</v>
      </c>
      <c r="N18" s="2" t="s">
        <v>17</v>
      </c>
      <c r="O18" s="2" t="s">
        <v>10</v>
      </c>
      <c r="P18" s="2" t="s">
        <v>1</v>
      </c>
      <c r="Q18" s="2" t="s">
        <v>3</v>
      </c>
      <c r="R18" s="2" t="s">
        <v>0</v>
      </c>
      <c r="T18" s="2" t="s">
        <v>9</v>
      </c>
      <c r="U18" s="2" t="s">
        <v>7</v>
      </c>
      <c r="V18" s="2" t="s">
        <v>10</v>
      </c>
      <c r="W18" s="2" t="s">
        <v>11</v>
      </c>
      <c r="X18" s="2" t="s">
        <v>12</v>
      </c>
      <c r="Y18" s="2" t="s">
        <v>3</v>
      </c>
      <c r="Z18" s="2" t="s">
        <v>0</v>
      </c>
      <c r="AE18" s="2" t="s">
        <v>12</v>
      </c>
      <c r="AG18" s="2" t="s">
        <v>10</v>
      </c>
    </row>
    <row r="19" spans="5:34" ht="15" customHeight="1">
      <c r="E19" s="2" t="s">
        <v>20</v>
      </c>
      <c r="F19" s="2" t="s">
        <v>13</v>
      </c>
      <c r="G19" s="2" t="s">
        <v>22</v>
      </c>
      <c r="H19" s="2" t="s">
        <v>18</v>
      </c>
      <c r="I19" s="2" t="s">
        <v>23</v>
      </c>
      <c r="P19" s="2" t="s">
        <v>18</v>
      </c>
      <c r="V19" s="2" t="s">
        <v>14</v>
      </c>
      <c r="AD19" s="2" t="s">
        <v>6</v>
      </c>
      <c r="AE19" s="2" t="s">
        <v>3</v>
      </c>
      <c r="AF19" s="2" t="s">
        <v>10</v>
      </c>
      <c r="AG19" s="2" t="s">
        <v>20</v>
      </c>
      <c r="AH19" s="2" t="s">
        <v>18</v>
      </c>
    </row>
    <row r="20" spans="6:33" ht="15" customHeight="1" thickBot="1">
      <c r="F20" s="2" t="s">
        <v>21</v>
      </c>
      <c r="H20" s="2" t="s">
        <v>8</v>
      </c>
      <c r="P20" s="2" t="s">
        <v>16</v>
      </c>
      <c r="V20" s="2" t="s">
        <v>6</v>
      </c>
      <c r="AE20" s="2" t="s">
        <v>0</v>
      </c>
      <c r="AG20" s="2" t="s">
        <v>16</v>
      </c>
    </row>
    <row r="21" spans="2:38" ht="15" customHeight="1" thickBot="1">
      <c r="B21" s="2" t="s">
        <v>5</v>
      </c>
      <c r="C21" s="2" t="s">
        <v>2</v>
      </c>
      <c r="D21" s="2" t="s">
        <v>7</v>
      </c>
      <c r="E21" s="2" t="s">
        <v>15</v>
      </c>
      <c r="F21" s="2" t="s">
        <v>0</v>
      </c>
      <c r="G21" s="2" t="s">
        <v>22</v>
      </c>
      <c r="N21" s="2" t="s">
        <v>14</v>
      </c>
      <c r="O21" s="2" t="s">
        <v>6</v>
      </c>
      <c r="P21" s="2" t="s">
        <v>0</v>
      </c>
      <c r="Q21" s="2" t="s">
        <v>7</v>
      </c>
      <c r="R21" s="3" t="s">
        <v>0</v>
      </c>
      <c r="S21" s="6" t="s">
        <v>16</v>
      </c>
      <c r="T21" s="5" t="s">
        <v>0</v>
      </c>
      <c r="U21" s="2" t="s">
        <v>21</v>
      </c>
      <c r="V21" s="2" t="s">
        <v>7</v>
      </c>
      <c r="W21" s="2" t="s">
        <v>0</v>
      </c>
      <c r="X21" s="2" t="s">
        <v>22</v>
      </c>
      <c r="AF21" s="2" t="s">
        <v>3</v>
      </c>
      <c r="AG21" s="2" t="s">
        <v>13</v>
      </c>
      <c r="AH21" s="2" t="s">
        <v>14</v>
      </c>
      <c r="AI21" s="2" t="s">
        <v>12</v>
      </c>
      <c r="AJ21" s="2" t="s">
        <v>2</v>
      </c>
      <c r="AK21" s="2" t="s">
        <v>23</v>
      </c>
      <c r="AL21" s="2" t="s">
        <v>4</v>
      </c>
    </row>
    <row r="22" spans="6:33" ht="15" customHeight="1">
      <c r="F22" s="2" t="s">
        <v>6</v>
      </c>
      <c r="P22" s="2" t="s">
        <v>5</v>
      </c>
      <c r="V22" s="2" t="s">
        <v>2</v>
      </c>
      <c r="AG22" s="2" t="s">
        <v>17</v>
      </c>
    </row>
    <row r="23" spans="14:33" ht="15" customHeight="1">
      <c r="N23" s="2" t="s">
        <v>5</v>
      </c>
      <c r="O23" s="2" t="s">
        <v>10</v>
      </c>
      <c r="P23" s="2" t="s">
        <v>10</v>
      </c>
      <c r="Q23" s="2" t="s">
        <v>20</v>
      </c>
      <c r="U23" s="2" t="s">
        <v>14</v>
      </c>
      <c r="V23" s="2" t="s">
        <v>3</v>
      </c>
      <c r="W23" s="2" t="s">
        <v>0</v>
      </c>
      <c r="X23" s="2" t="s">
        <v>5</v>
      </c>
      <c r="Y23" s="2" t="s">
        <v>13</v>
      </c>
      <c r="AG23" s="2" t="s">
        <v>10</v>
      </c>
    </row>
    <row r="24" spans="14:24" ht="15" customHeight="1">
      <c r="N24" s="2" t="s">
        <v>9</v>
      </c>
      <c r="P24" s="2" t="s">
        <v>19</v>
      </c>
      <c r="V24" s="2" t="s">
        <v>3</v>
      </c>
      <c r="X24" s="2" t="s">
        <v>9</v>
      </c>
    </row>
    <row r="25" spans="14:24" ht="15" customHeight="1">
      <c r="N25" s="2" t="s">
        <v>2</v>
      </c>
      <c r="P25" s="2" t="s">
        <v>3</v>
      </c>
      <c r="V25" s="2" t="s">
        <v>0</v>
      </c>
      <c r="X25" s="2" t="s">
        <v>2</v>
      </c>
    </row>
    <row r="26" spans="7:29" ht="15" customHeight="1">
      <c r="G26" s="2" t="s">
        <v>1</v>
      </c>
      <c r="H26" s="2" t="s">
        <v>2</v>
      </c>
      <c r="I26" s="2" t="s">
        <v>7</v>
      </c>
      <c r="J26" s="2" t="s">
        <v>2</v>
      </c>
      <c r="K26" s="2" t="s">
        <v>14</v>
      </c>
      <c r="L26" s="2" t="s">
        <v>1</v>
      </c>
      <c r="M26" s="2" t="s">
        <v>18</v>
      </c>
      <c r="N26" s="2" t="s">
        <v>7</v>
      </c>
      <c r="P26" s="2" t="s">
        <v>0</v>
      </c>
      <c r="X26" s="2" t="s">
        <v>7</v>
      </c>
      <c r="Y26" s="2" t="s">
        <v>13</v>
      </c>
      <c r="Z26" s="2" t="s">
        <v>3</v>
      </c>
      <c r="AA26" s="2" t="s">
        <v>4</v>
      </c>
      <c r="AB26" s="2" t="s">
        <v>25</v>
      </c>
      <c r="AC26" s="2" t="s">
        <v>2</v>
      </c>
    </row>
    <row r="27" spans="14:24" ht="15" customHeight="1">
      <c r="N27" s="2" t="s">
        <v>5</v>
      </c>
      <c r="X27" s="2" t="s">
        <v>2</v>
      </c>
    </row>
    <row r="28" spans="11:25" ht="15" customHeight="1">
      <c r="K28" s="2" t="s">
        <v>16</v>
      </c>
      <c r="L28" s="2" t="s">
        <v>0</v>
      </c>
      <c r="M28" s="2" t="s">
        <v>14</v>
      </c>
      <c r="N28" s="2" t="s">
        <v>26</v>
      </c>
      <c r="O28" s="2" t="s">
        <v>12</v>
      </c>
      <c r="P28" s="2" t="s">
        <v>13</v>
      </c>
      <c r="U28" s="2" t="s">
        <v>5</v>
      </c>
      <c r="V28" s="2" t="s">
        <v>14</v>
      </c>
      <c r="W28" s="2" t="s">
        <v>24</v>
      </c>
      <c r="X28" s="2" t="s">
        <v>16</v>
      </c>
      <c r="Y28" s="2" t="s">
        <v>18</v>
      </c>
    </row>
    <row r="29" spans="14:24" ht="15" customHeight="1">
      <c r="N29" s="2" t="s">
        <v>26</v>
      </c>
      <c r="X29" s="2" t="s">
        <v>10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0:AO35"/>
  <sheetViews>
    <sheetView workbookViewId="0" topLeftCell="E3">
      <selection activeCell="W39" sqref="W39"/>
    </sheetView>
  </sheetViews>
  <sheetFormatPr defaultColWidth="9.00390625" defaultRowHeight="15" customHeight="1"/>
  <cols>
    <col min="1" max="16384" width="4.75390625" style="1" customWidth="1"/>
  </cols>
  <sheetData>
    <row r="10" spans="40:41" ht="15" customHeight="1">
      <c r="AN10" s="1">
        <v>1</v>
      </c>
      <c r="AO10" s="1">
        <f>PRODUCT(L13:L18)</f>
        <v>0</v>
      </c>
    </row>
    <row r="11" spans="40:41" ht="15" customHeight="1">
      <c r="AN11" s="1">
        <v>2</v>
      </c>
      <c r="AO11" s="1">
        <f>PRODUCT(Z14:Z18)</f>
        <v>0</v>
      </c>
    </row>
    <row r="12" spans="40:41" ht="15" customHeight="1">
      <c r="AN12" s="1">
        <v>3</v>
      </c>
      <c r="AO12" s="1">
        <f>PRODUCT(H16:L16)</f>
        <v>0</v>
      </c>
    </row>
    <row r="13" spans="12:41" ht="15" customHeight="1">
      <c r="L13" s="2">
        <f>IF(Лист1!$L$13=Лист2!L13,1,0)</f>
        <v>0</v>
      </c>
      <c r="AN13" s="1">
        <v>4</v>
      </c>
      <c r="AO13" s="1">
        <f>PRODUCT(AE15:AE20)</f>
        <v>0</v>
      </c>
    </row>
    <row r="14" spans="12:41" ht="15" customHeight="1">
      <c r="L14" s="2">
        <f>IF(Лист1!$L$13=Лист2!L14,1,0)</f>
        <v>0</v>
      </c>
      <c r="Z14" s="2">
        <f>IF(Лист1!$L$13=Лист2!Z14,1,0)</f>
        <v>0</v>
      </c>
      <c r="AN14" s="1">
        <v>5</v>
      </c>
      <c r="AO14" s="1">
        <f>PRODUCT(H15:H20)</f>
        <v>0</v>
      </c>
    </row>
    <row r="15" spans="8:41" ht="15" customHeight="1">
      <c r="H15" s="2">
        <f>IF(Лист1!$L$13=Лист2!H15,1,0)</f>
        <v>0</v>
      </c>
      <c r="L15" s="2">
        <f>IF(Лист1!$L$13=Лист2!L15,1,0)</f>
        <v>0</v>
      </c>
      <c r="Z15" s="2">
        <f>IF(Лист1!$L$13=Лист2!Z15,1,0)</f>
        <v>0</v>
      </c>
      <c r="AE15" s="2">
        <f>IF(Лист1!$L$13=Лист2!AE15,1,0)</f>
        <v>0</v>
      </c>
      <c r="AN15" s="1">
        <v>6</v>
      </c>
      <c r="AO15" s="1">
        <f>PRODUCT(Z16:AE16)</f>
        <v>0</v>
      </c>
    </row>
    <row r="16" spans="8:41" ht="15" customHeight="1">
      <c r="H16" s="2">
        <f>IF(Лист1!$L$13=Лист2!H16,1,0)</f>
        <v>0</v>
      </c>
      <c r="I16" s="2">
        <f>IF(Лист1!$L$13=Лист2!I16,1,0)</f>
        <v>0</v>
      </c>
      <c r="J16" s="2">
        <f>IF(Лист1!$L$13=Лист2!J16,1,0)</f>
        <v>0</v>
      </c>
      <c r="K16" s="2">
        <f>IF(Лист1!$L$13=Лист2!K16,1,0)</f>
        <v>0</v>
      </c>
      <c r="L16" s="2">
        <f>IF(Лист1!$L$13=Лист2!L16,1,0)</f>
        <v>0</v>
      </c>
      <c r="Z16" s="2">
        <f>IF(Лист1!$L$13=Лист2!Z16,1,0)</f>
        <v>0</v>
      </c>
      <c r="AA16" s="2">
        <f>IF(Лист1!$L$13=Лист2!AA16,1,0)</f>
        <v>0</v>
      </c>
      <c r="AB16" s="2">
        <f>IF(Лист1!$L$13=Лист2!AB16,1,0)</f>
        <v>0</v>
      </c>
      <c r="AC16" s="2">
        <f>IF(Лист1!$L$13=Лист2!AC16,1,0)</f>
        <v>0</v>
      </c>
      <c r="AD16" s="2">
        <f>IF(Лист1!$L$13=Лист2!AD16,1,0)</f>
        <v>0</v>
      </c>
      <c r="AE16" s="2">
        <f>IF(Лист1!$L$13=Лист2!AE16,1,0)</f>
        <v>0</v>
      </c>
      <c r="AN16" s="1">
        <v>7</v>
      </c>
      <c r="AO16" s="1">
        <f>PRODUCT(F18:F22)</f>
        <v>0</v>
      </c>
    </row>
    <row r="17" spans="8:41" ht="15" customHeight="1">
      <c r="H17" s="2">
        <f>IF(Лист1!$L$13=Лист2!H17,1,0)</f>
        <v>0</v>
      </c>
      <c r="L17" s="2">
        <f>IF(Лист1!$L$13=Лист2!L17,1,0)</f>
        <v>0</v>
      </c>
      <c r="Z17" s="2">
        <f>IF(Лист1!$L$13=Лист2!Z17,1,0)</f>
        <v>0</v>
      </c>
      <c r="AE17" s="2">
        <f>IF(Лист1!$L$13=Лист2!AE17,1,0)</f>
        <v>0</v>
      </c>
      <c r="AN17" s="1">
        <v>8</v>
      </c>
      <c r="AO17" s="1">
        <f>PRODUCT(L18:R18)</f>
        <v>0</v>
      </c>
    </row>
    <row r="18" spans="6:41" ht="15" customHeight="1">
      <c r="F18" s="2">
        <f>IF(Лист1!$L$13=Лист2!F18,1,0)</f>
        <v>0</v>
      </c>
      <c r="H18" s="2">
        <f>IF(Лист1!$L$13=Лист2!H18,1,0)</f>
        <v>0</v>
      </c>
      <c r="I18" s="4"/>
      <c r="L18" s="2">
        <f>IF(Лист1!$L$13=Лист2!L18,1,0)</f>
        <v>0</v>
      </c>
      <c r="M18" s="2">
        <f>IF(Лист1!$L$13=Лист2!M18,1,0)</f>
        <v>0</v>
      </c>
      <c r="N18" s="2">
        <f>IF(Лист1!$L$13=Лист2!N18,1,0)</f>
        <v>0</v>
      </c>
      <c r="O18" s="2">
        <f>IF(Лист1!$L$13=Лист2!O18,1,0)</f>
        <v>0</v>
      </c>
      <c r="P18" s="2">
        <f>IF(Лист1!$L$13=Лист2!P18,1,0)</f>
        <v>0</v>
      </c>
      <c r="Q18" s="2">
        <f>IF(Лист1!$L$13=Лист2!Q18,1,0)</f>
        <v>0</v>
      </c>
      <c r="R18" s="2">
        <f>IF(Лист1!$L$13=Лист2!R18,1,0)</f>
        <v>0</v>
      </c>
      <c r="T18" s="2">
        <f>IF(Лист1!$L$13=Лист2!T18,1,0)</f>
        <v>0</v>
      </c>
      <c r="U18" s="2">
        <f>IF(Лист1!$L$13=Лист2!U18,1,0)</f>
        <v>0</v>
      </c>
      <c r="V18" s="2">
        <f>IF(Лист1!$L$13=Лист2!V18,1,0)</f>
        <v>0</v>
      </c>
      <c r="W18" s="2">
        <f>IF(Лист1!$L$13=Лист2!W18,1,0)</f>
        <v>0</v>
      </c>
      <c r="X18" s="2">
        <f>IF(Лист1!$L$13=Лист2!X18,1,0)</f>
        <v>0</v>
      </c>
      <c r="Y18" s="2">
        <f>IF(Лист1!$L$13=Лист2!Y18,1,0)</f>
        <v>0</v>
      </c>
      <c r="Z18" s="2">
        <f>IF(Лист1!$L$13=Лист2!Z18,1,0)</f>
        <v>0</v>
      </c>
      <c r="AE18" s="2">
        <f>IF(Лист1!$L$13=Лист2!AE18,1,0)</f>
        <v>0</v>
      </c>
      <c r="AG18" s="2">
        <f>IF(Лист1!$L$13=Лист2!AG18,1,0)</f>
        <v>0</v>
      </c>
      <c r="AN18" s="1">
        <v>9</v>
      </c>
      <c r="AO18" s="1">
        <f>PRODUCT(P18:P26)</f>
        <v>0</v>
      </c>
    </row>
    <row r="19" spans="5:41" ht="15" customHeight="1">
      <c r="E19" s="2">
        <f>IF(Лист1!$L$13=Лист2!E19,1,0)</f>
        <v>0</v>
      </c>
      <c r="F19" s="2">
        <f>IF(Лист1!$L$13=Лист2!F19,1,0)</f>
        <v>0</v>
      </c>
      <c r="G19" s="2">
        <f>IF(Лист1!$L$13=Лист2!G19,1,0)</f>
        <v>0</v>
      </c>
      <c r="H19" s="2">
        <f>IF(Лист1!$L$13=Лист2!H19,1,0)</f>
        <v>0</v>
      </c>
      <c r="I19" s="2">
        <f>IF(Лист1!$L$13=Лист2!I19,1,0)</f>
        <v>0</v>
      </c>
      <c r="P19" s="2">
        <f>IF(Лист1!$L$13=Лист2!P19,1,0)</f>
        <v>0</v>
      </c>
      <c r="V19" s="2">
        <f>IF(Лист1!$L$13=Лист2!V19,1,0)</f>
        <v>0</v>
      </c>
      <c r="AD19" s="2">
        <f>IF(Лист1!$L$13=Лист2!AD19,1,0)</f>
        <v>0</v>
      </c>
      <c r="AE19" s="2">
        <f>IF(Лист1!$L$13=Лист2!AE19,1,0)</f>
        <v>0</v>
      </c>
      <c r="AF19" s="2">
        <f>IF(Лист1!$L$13=Лист2!AF19,1,0)</f>
        <v>0</v>
      </c>
      <c r="AG19" s="2">
        <f>IF(Лист1!$L$13=Лист2!AG19,1,0)</f>
        <v>0</v>
      </c>
      <c r="AH19" s="2">
        <f>IF(Лист1!$L$13=Лист2!AH19,1,0)</f>
        <v>0</v>
      </c>
      <c r="AN19" s="1">
        <v>10</v>
      </c>
      <c r="AO19" s="1">
        <f>PRODUCT(T18:Z18)</f>
        <v>0</v>
      </c>
    </row>
    <row r="20" spans="6:41" ht="15" customHeight="1">
      <c r="F20" s="2">
        <f>IF(Лист1!$L$13=Лист2!F20,1,0)</f>
        <v>0</v>
      </c>
      <c r="H20" s="2">
        <f>IF(Лист1!$L$13=Лист2!H20,1,0)</f>
        <v>0</v>
      </c>
      <c r="P20" s="2">
        <f>IF(Лист1!$L$13=Лист2!P20,1,0)</f>
        <v>0</v>
      </c>
      <c r="V20" s="2">
        <f>IF(Лист1!$L$13=Лист2!V20,1,0)</f>
        <v>0</v>
      </c>
      <c r="AE20" s="2">
        <f>IF(Лист1!$L$13=Лист2!AE20,1,0)</f>
        <v>0</v>
      </c>
      <c r="AG20" s="2">
        <f>IF(Лист1!$L$13=Лист2!AG20,1,0)</f>
        <v>0</v>
      </c>
      <c r="AN20" s="1">
        <v>11</v>
      </c>
      <c r="AO20" s="1">
        <f>PRODUCT(V18:V25)</f>
        <v>0</v>
      </c>
    </row>
    <row r="21" spans="2:41" ht="15" customHeight="1">
      <c r="B21" s="2">
        <f>IF(Лист1!$L$13=Лист2!B21,1,0)</f>
        <v>0</v>
      </c>
      <c r="C21" s="2">
        <f>IF(Лист1!$L$13=Лист2!C21,1,0)</f>
        <v>0</v>
      </c>
      <c r="D21" s="2">
        <f>IF(Лист1!$L$13=Лист2!D21,1,0)</f>
        <v>0</v>
      </c>
      <c r="E21" s="2">
        <f>IF(Лист1!$L$13=Лист2!E21,1,0)</f>
        <v>0</v>
      </c>
      <c r="F21" s="2">
        <f>IF(Лист1!$L$13=Лист2!F21,1,0)</f>
        <v>0</v>
      </c>
      <c r="G21" s="2">
        <f>IF(Лист1!$L$13=Лист2!G21,1,0)</f>
        <v>0</v>
      </c>
      <c r="N21" s="2">
        <f>IF(Лист1!$L$13=Лист2!N21,1,0)</f>
        <v>0</v>
      </c>
      <c r="O21" s="2">
        <f>IF(Лист1!$L$13=Лист2!O21,1,0)</f>
        <v>0</v>
      </c>
      <c r="P21" s="2">
        <f>IF(Лист1!$L$13=Лист2!P21,1,0)</f>
        <v>0</v>
      </c>
      <c r="Q21" s="2">
        <f>IF(Лист1!$L$13=Лист2!Q21,1,0)</f>
        <v>0</v>
      </c>
      <c r="R21" s="2">
        <f>IF(Лист1!$L$13=Лист2!R21,1,0)</f>
        <v>0</v>
      </c>
      <c r="S21" s="2">
        <f>IF(Лист1!$L$13=Лист2!S21,1,0)</f>
        <v>0</v>
      </c>
      <c r="T21" s="2">
        <f>IF(Лист1!$L$13=Лист2!T21,1,0)</f>
        <v>0</v>
      </c>
      <c r="U21" s="2">
        <f>IF(Лист1!$L$13=Лист2!U21,1,0)</f>
        <v>0</v>
      </c>
      <c r="V21" s="2">
        <f>IF(Лист1!$L$13=Лист2!V21,1,0)</f>
        <v>0</v>
      </c>
      <c r="W21" s="2">
        <f>IF(Лист1!$L$13=Лист2!W21,1,0)</f>
        <v>0</v>
      </c>
      <c r="X21" s="2">
        <f>IF(Лист1!$L$13=Лист2!X21,1,0)</f>
        <v>0</v>
      </c>
      <c r="AF21" s="2">
        <f>IF(Лист1!$L$13=Лист2!AF21,1,0)</f>
        <v>0</v>
      </c>
      <c r="AG21" s="2">
        <f>IF(Лист1!$L$13=Лист2!AG21,1,0)</f>
        <v>0</v>
      </c>
      <c r="AH21" s="2">
        <f>IF(Лист1!$L$13=Лист2!AH21,1,0)</f>
        <v>0</v>
      </c>
      <c r="AI21" s="2">
        <f>IF(Лист1!$L$13=Лист2!AI21,1,0)</f>
        <v>0</v>
      </c>
      <c r="AJ21" s="2">
        <f>IF(Лист1!$L$13=Лист2!AJ21,1,0)</f>
        <v>0</v>
      </c>
      <c r="AK21" s="2">
        <f>IF(Лист1!$L$13=Лист2!AK21,1,0)</f>
        <v>0</v>
      </c>
      <c r="AL21" s="2">
        <f>IF(Лист1!$L$13=Лист2!AL21,1,0)</f>
        <v>0</v>
      </c>
      <c r="AN21" s="1">
        <v>12</v>
      </c>
      <c r="AO21" s="1">
        <f>PRODUCT(AG18:AG23)</f>
        <v>0</v>
      </c>
    </row>
    <row r="22" spans="6:41" ht="15" customHeight="1">
      <c r="F22" s="2">
        <f>IF(Лист1!$L$13=Лист2!F22,1,0)</f>
        <v>0</v>
      </c>
      <c r="P22" s="2">
        <f>IF(Лист1!$L$13=Лист2!P22,1,0)</f>
        <v>0</v>
      </c>
      <c r="V22" s="2">
        <f>IF(Лист1!$L$13=Лист2!V22,1,0)</f>
        <v>0</v>
      </c>
      <c r="AG22" s="2">
        <f>IF(Лист1!$L$13=Лист2!AG22,1,0)</f>
        <v>0</v>
      </c>
      <c r="AN22" s="1">
        <v>13</v>
      </c>
      <c r="AO22" s="1">
        <f>PRODUCT(E19:I19)</f>
        <v>0</v>
      </c>
    </row>
    <row r="23" spans="14:41" ht="15" customHeight="1">
      <c r="N23" s="2">
        <f>IF(Лист1!$L$13=Лист2!N23,1,0)</f>
        <v>0</v>
      </c>
      <c r="O23" s="2">
        <f>IF(Лист1!$L$13=Лист2!O23,1,0)</f>
        <v>0</v>
      </c>
      <c r="P23" s="2">
        <f>IF(Лист1!$L$13=Лист2!P23,1,0)</f>
        <v>0</v>
      </c>
      <c r="Q23" s="2">
        <f>IF(Лист1!$L$13=Лист2!Q23,1,0)</f>
        <v>0</v>
      </c>
      <c r="U23" s="2">
        <f>IF(Лист1!$L$13=Лист2!U23,1,0)</f>
        <v>0</v>
      </c>
      <c r="V23" s="2">
        <f>IF(Лист1!$L$13=Лист2!V23,1,0)</f>
        <v>0</v>
      </c>
      <c r="W23" s="2">
        <f>IF(Лист1!$L$13=Лист2!W23,1,0)</f>
        <v>0</v>
      </c>
      <c r="X23" s="2">
        <f>IF(Лист1!$L$13=Лист2!X23,1,0)</f>
        <v>0</v>
      </c>
      <c r="Y23" s="2">
        <f>IF(Лист1!$L$13=Лист2!Y23,1,0)</f>
        <v>0</v>
      </c>
      <c r="AG23" s="2">
        <f>IF(Лист1!$L$13=Лист2!AG23,1,0)</f>
        <v>0</v>
      </c>
      <c r="AN23" s="1">
        <v>14</v>
      </c>
      <c r="AO23" s="1">
        <f>PRODUCT(AD19:AH19)</f>
        <v>0</v>
      </c>
    </row>
    <row r="24" spans="14:41" ht="15" customHeight="1">
      <c r="N24" s="2">
        <f>IF(Лист1!$L$13=Лист2!N24,1,0)</f>
        <v>0</v>
      </c>
      <c r="P24" s="2">
        <f>IF(Лист1!$L$13=Лист2!P24,1,0)</f>
        <v>0</v>
      </c>
      <c r="V24" s="2">
        <f>IF(Лист1!$L$13=Лист2!V24,1,0)</f>
        <v>0</v>
      </c>
      <c r="X24" s="2">
        <f>IF(Лист1!$L$13=Лист2!X24,1,0)</f>
        <v>0</v>
      </c>
      <c r="AN24" s="1">
        <v>15</v>
      </c>
      <c r="AO24" s="1">
        <f>PRODUCT(B21:G21)</f>
        <v>0</v>
      </c>
    </row>
    <row r="25" spans="14:41" ht="15" customHeight="1">
      <c r="N25" s="2">
        <f>IF(Лист1!$L$13=Лист2!N25,1,0)</f>
        <v>0</v>
      </c>
      <c r="P25" s="2">
        <f>IF(Лист1!$L$13=Лист2!P25,1,0)</f>
        <v>0</v>
      </c>
      <c r="V25" s="2">
        <f>IF(Лист1!$L$13=Лист2!V25,1,0)</f>
        <v>0</v>
      </c>
      <c r="X25" s="2">
        <f>IF(Лист1!$L$13=Лист2!X25,1,0)</f>
        <v>0</v>
      </c>
      <c r="AN25" s="1">
        <v>16</v>
      </c>
      <c r="AO25" s="1">
        <f>PRODUCT(N21:R21)</f>
        <v>0</v>
      </c>
    </row>
    <row r="26" spans="7:41" ht="15" customHeight="1">
      <c r="G26" s="2">
        <f>IF(Лист1!$L$13=Лист2!G26,1,0)</f>
        <v>0</v>
      </c>
      <c r="H26" s="2">
        <f>IF(Лист1!$L$13=Лист2!H26,1,0)</f>
        <v>0</v>
      </c>
      <c r="I26" s="2">
        <f>IF(Лист1!$L$13=Лист2!I26,1,0)</f>
        <v>0</v>
      </c>
      <c r="J26" s="2">
        <f>IF(Лист1!$L$13=Лист2!J26,1,0)</f>
        <v>0</v>
      </c>
      <c r="K26" s="2">
        <f>IF(Лист1!$L$13=Лист2!K26,1,0)</f>
        <v>0</v>
      </c>
      <c r="L26" s="2">
        <f>IF(Лист1!$L$13=Лист2!L26,1,0)</f>
        <v>0</v>
      </c>
      <c r="M26" s="2">
        <f>IF(Лист1!$L$13=Лист2!M26,1,0)</f>
        <v>0</v>
      </c>
      <c r="N26" s="2">
        <f>IF(Лист1!$L$13=Лист2!N26,1,0)</f>
        <v>0</v>
      </c>
      <c r="P26" s="2">
        <f>IF(Лист1!$L$13=Лист2!P26,1,0)</f>
        <v>0</v>
      </c>
      <c r="X26" s="2">
        <f>IF(Лист1!$L$13=Лист2!X26,1,0)</f>
        <v>0</v>
      </c>
      <c r="Y26" s="2">
        <f>IF(Лист1!$L$13=Лист2!Y26,1,0)</f>
        <v>0</v>
      </c>
      <c r="Z26" s="2">
        <f>IF(Лист1!$L$13=Лист2!Z26,1,0)</f>
        <v>0</v>
      </c>
      <c r="AA26" s="2">
        <f>IF(Лист1!$L$13=Лист2!AA26,1,0)</f>
        <v>0</v>
      </c>
      <c r="AB26" s="2">
        <f>IF(Лист1!$L$13=Лист2!AB26,1,0)</f>
        <v>0</v>
      </c>
      <c r="AC26" s="2">
        <f>IF(Лист1!$L$13=Лист2!AC26,1,0)</f>
        <v>0</v>
      </c>
      <c r="AN26" s="1">
        <v>17</v>
      </c>
      <c r="AO26" s="1">
        <f>PRODUCT(S21:X21)</f>
        <v>0</v>
      </c>
    </row>
    <row r="27" spans="14:41" ht="15" customHeight="1">
      <c r="N27" s="2">
        <f>IF(Лист1!$L$13=Лист2!N27,1,0)</f>
        <v>0</v>
      </c>
      <c r="X27" s="2">
        <f>IF(Лист1!$L$13=Лист2!X27,1,0)</f>
        <v>0</v>
      </c>
      <c r="AN27" s="1">
        <v>18</v>
      </c>
      <c r="AO27" s="1">
        <f>PRODUCT(AF21:AL21)</f>
        <v>0</v>
      </c>
    </row>
    <row r="28" spans="11:41" ht="15" customHeight="1">
      <c r="K28" s="2">
        <f>IF(Лист1!$L$13=Лист2!K28,1,0)</f>
        <v>0</v>
      </c>
      <c r="L28" s="2">
        <f>IF(Лист1!$L$13=Лист2!L28,1,0)</f>
        <v>0</v>
      </c>
      <c r="M28" s="2">
        <f>IF(Лист1!$L$13=Лист2!M28,1,0)</f>
        <v>0</v>
      </c>
      <c r="N28" s="2">
        <f>IF(Лист1!$L$13=Лист2!N28,1,0)</f>
        <v>0</v>
      </c>
      <c r="O28" s="2">
        <f>IF(Лист1!$L$13=Лист2!O28,1,0)</f>
        <v>0</v>
      </c>
      <c r="P28" s="2">
        <f>IF(Лист1!$L$13=Лист2!P28,1,0)</f>
        <v>0</v>
      </c>
      <c r="U28" s="2">
        <f>IF(Лист1!$L$13=Лист2!U28,1,0)</f>
        <v>0</v>
      </c>
      <c r="V28" s="2">
        <f>IF(Лист1!$L$13=Лист2!V28,1,0)</f>
        <v>0</v>
      </c>
      <c r="W28" s="2">
        <f>IF(Лист1!$L$13=Лист2!W28,1,0)</f>
        <v>0</v>
      </c>
      <c r="X28" s="2">
        <f>IF(Лист1!$L$13=Лист2!X28,1,0)</f>
        <v>0</v>
      </c>
      <c r="Y28" s="2">
        <f>IF(Лист1!$L$13=Лист2!Y28,1,0)</f>
        <v>0</v>
      </c>
      <c r="AN28" s="1">
        <v>19</v>
      </c>
      <c r="AO28" s="1">
        <f>PRODUCT(N23:Q23)</f>
        <v>0</v>
      </c>
    </row>
    <row r="29" spans="14:41" ht="15" customHeight="1">
      <c r="N29" s="2">
        <f>IF(Лист1!$L$13=Лист2!N29,1,0)</f>
        <v>0</v>
      </c>
      <c r="X29" s="2">
        <f>IF(Лист1!$L$13=Лист2!X29,1,0)</f>
        <v>0</v>
      </c>
      <c r="AN29" s="1">
        <v>20</v>
      </c>
      <c r="AO29" s="1">
        <f>PRODUCT(U23:Y23)</f>
        <v>0</v>
      </c>
    </row>
    <row r="30" spans="40:41" ht="15" customHeight="1">
      <c r="AN30" s="1">
        <v>21</v>
      </c>
      <c r="AO30" s="1">
        <f>PRODUCT(X23:X29)</f>
        <v>0</v>
      </c>
    </row>
    <row r="31" spans="40:41" ht="15" customHeight="1">
      <c r="AN31" s="1">
        <v>22</v>
      </c>
      <c r="AO31" s="1">
        <f>PRODUCT(G26:N26)</f>
        <v>0</v>
      </c>
    </row>
    <row r="32" spans="40:41" ht="15" customHeight="1">
      <c r="AN32" s="1">
        <v>23</v>
      </c>
      <c r="AO32" s="1">
        <f>PRODUCT(X26:AC26)</f>
        <v>0</v>
      </c>
    </row>
    <row r="33" spans="40:41" ht="15" customHeight="1">
      <c r="AN33" s="1">
        <v>24</v>
      </c>
      <c r="AO33" s="1">
        <f>PRODUCT(K28:P28)</f>
        <v>0</v>
      </c>
    </row>
    <row r="34" spans="40:41" ht="15" customHeight="1">
      <c r="AN34" s="1">
        <v>25</v>
      </c>
      <c r="AO34" s="1">
        <f>PRODUCT(U28:Y28)</f>
        <v>0</v>
      </c>
    </row>
    <row r="35" spans="40:41" ht="15" customHeight="1">
      <c r="AN35" s="1">
        <v>26</v>
      </c>
      <c r="AO35" s="1">
        <f>PRODUCT(N23:N29)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2009-06-22T07:46:44Z</dcterms:created>
  <dcterms:modified xsi:type="dcterms:W3CDTF">2009-06-25T09:20:28Z</dcterms:modified>
  <cp:category/>
  <cp:version/>
  <cp:contentType/>
  <cp:contentStatus/>
</cp:coreProperties>
</file>